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OS\Geautoriseerd\PROJECTEN\VSLS\VERANTWOORDING VSLS  AOS WB\eindverslag en verantwoording\"/>
    </mc:Choice>
  </mc:AlternateContent>
  <bookViews>
    <workbookView xWindow="0" yWindow="0" windowWidth="20730" windowHeight="11760" activeTab="3"/>
  </bookViews>
  <sheets>
    <sheet name="OGW scan" sheetId="1" r:id="rId1"/>
    <sheet name="Grafiek" sheetId="2" r:id="rId2"/>
    <sheet name="Grafiek onderdelen" sheetId="4" r:id="rId3"/>
    <sheet name="Basisopzet" sheetId="11" r:id="rId4"/>
    <sheet name="SPSS 1" sheetId="5" r:id="rId5"/>
    <sheet name="SPSS 2" sheetId="6" r:id="rId6"/>
    <sheet name="e+o" sheetId="9" r:id="rId7"/>
    <sheet name="onerv." sheetId="7" r:id="rId8"/>
    <sheet name="erv." sheetId="8" r:id="rId9"/>
    <sheet name="Blad3" sheetId="3" r:id="rId10"/>
  </sheets>
  <externalReferences>
    <externalReference r:id="rId11"/>
  </externalReferences>
  <definedNames>
    <definedName name="√">[1]Blad3!$A$1:$A$2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8" i="5" l="1"/>
  <c r="AN4" i="5" l="1"/>
  <c r="AO4" i="5" s="1"/>
  <c r="AL3" i="5"/>
  <c r="AM3" i="5"/>
  <c r="AN3" i="5"/>
  <c r="AO3" i="5"/>
  <c r="AL4" i="5"/>
  <c r="AM4" i="5"/>
  <c r="AL5" i="5"/>
  <c r="AM5" i="5"/>
  <c r="AO5" i="5" s="1"/>
  <c r="AN5" i="5"/>
  <c r="AL6" i="5"/>
  <c r="AM6" i="5"/>
  <c r="AO6" i="5" s="1"/>
  <c r="AN6" i="5"/>
  <c r="AL7" i="5"/>
  <c r="AM7" i="5"/>
  <c r="AO7" i="5" s="1"/>
  <c r="AN7" i="5"/>
  <c r="AL8" i="5"/>
  <c r="AN8" i="5"/>
  <c r="AO8" i="5" s="1"/>
  <c r="BA5" i="1"/>
  <c r="AY5" i="1"/>
  <c r="AF3" i="6" l="1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2" i="6"/>
  <c r="AL30" i="5" l="1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N9" i="5"/>
  <c r="AN10" i="5"/>
  <c r="AO10" i="5" s="1"/>
  <c r="AN11" i="5"/>
  <c r="AN12" i="5"/>
  <c r="AN13" i="5"/>
  <c r="AN14" i="5"/>
  <c r="AO14" i="5" s="1"/>
  <c r="AN15" i="5"/>
  <c r="AN16" i="5"/>
  <c r="AN17" i="5"/>
  <c r="AN18" i="5"/>
  <c r="AO18" i="5" s="1"/>
  <c r="AN19" i="5"/>
  <c r="AN20" i="5"/>
  <c r="AN21" i="5"/>
  <c r="AN22" i="5"/>
  <c r="AO22" i="5" s="1"/>
  <c r="AN23" i="5"/>
  <c r="AN24" i="5"/>
  <c r="AN25" i="5"/>
  <c r="AN26" i="5"/>
  <c r="AO26" i="5" s="1"/>
  <c r="AN27" i="5"/>
  <c r="AN28" i="5"/>
  <c r="AN29" i="5"/>
  <c r="AN30" i="5"/>
  <c r="AO30" i="5" s="1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O29" i="5" l="1"/>
  <c r="AO25" i="5"/>
  <c r="AO21" i="5"/>
  <c r="AO17" i="5"/>
  <c r="AO13" i="5"/>
  <c r="AO9" i="5"/>
  <c r="AO28" i="5"/>
  <c r="AO24" i="5"/>
  <c r="AO20" i="5"/>
  <c r="AO16" i="5"/>
  <c r="AO12" i="5"/>
  <c r="AO27" i="5"/>
  <c r="AO23" i="5"/>
  <c r="AO19" i="5"/>
  <c r="AO15" i="5"/>
  <c r="AO11" i="5"/>
  <c r="BA167" i="1"/>
  <c r="BA161" i="1"/>
  <c r="BA155" i="1"/>
  <c r="BA149" i="1"/>
  <c r="BA143" i="1"/>
  <c r="BA131" i="1"/>
  <c r="BA125" i="1"/>
  <c r="BA119" i="1"/>
  <c r="BA113" i="1"/>
  <c r="BA107" i="1"/>
  <c r="BA101" i="1"/>
  <c r="BA95" i="1"/>
  <c r="BA89" i="1"/>
  <c r="BA83" i="1"/>
  <c r="BA77" i="1"/>
  <c r="BA71" i="1"/>
  <c r="BA65" i="1"/>
  <c r="BA59" i="1"/>
  <c r="BA53" i="1"/>
  <c r="BA47" i="1"/>
  <c r="BA41" i="1"/>
  <c r="BA35" i="1"/>
  <c r="BA29" i="1"/>
  <c r="BA23" i="1"/>
  <c r="BA17" i="1"/>
  <c r="BA11" i="1"/>
  <c r="BF9" i="1" s="1"/>
  <c r="BA137" i="1"/>
  <c r="AY11" i="1"/>
  <c r="BE9" i="1" s="1"/>
  <c r="AY17" i="1"/>
  <c r="AY23" i="1"/>
  <c r="AY29" i="1"/>
  <c r="AY35" i="1"/>
  <c r="AY41" i="1"/>
  <c r="AY47" i="1"/>
  <c r="AY53" i="1"/>
  <c r="AY59" i="1"/>
  <c r="AY65" i="1"/>
  <c r="AY71" i="1"/>
  <c r="AY77" i="1"/>
  <c r="AY83" i="1"/>
  <c r="AY89" i="1"/>
  <c r="AY95" i="1"/>
  <c r="AY101" i="1"/>
  <c r="AY107" i="1"/>
  <c r="AY113" i="1"/>
  <c r="AY119" i="1"/>
  <c r="AY125" i="1"/>
  <c r="AY131" i="1"/>
  <c r="AY137" i="1"/>
  <c r="AY143" i="1"/>
  <c r="AY149" i="1"/>
  <c r="AY155" i="1"/>
  <c r="AY161" i="1"/>
  <c r="AY167" i="1"/>
  <c r="AV5" i="1"/>
  <c r="BF21" i="1" l="1"/>
  <c r="BE19" i="1"/>
  <c r="BE10" i="1"/>
  <c r="BF11" i="1"/>
  <c r="BF13" i="1"/>
  <c r="BF15" i="1"/>
  <c r="BF18" i="1"/>
  <c r="BE14" i="1"/>
  <c r="BE20" i="1"/>
  <c r="BE18" i="1"/>
  <c r="BE15" i="1"/>
  <c r="BE13" i="1"/>
  <c r="BE11" i="1"/>
  <c r="BF19" i="1"/>
  <c r="BF10" i="1"/>
  <c r="BF12" i="1"/>
  <c r="BF14" i="1"/>
  <c r="BF16" i="1"/>
  <c r="BF20" i="1"/>
  <c r="BE21" i="1"/>
  <c r="BE17" i="1"/>
  <c r="BE16" i="1"/>
  <c r="BE12" i="1"/>
  <c r="BF17" i="1"/>
  <c r="BB5" i="1"/>
  <c r="BC7" i="1" s="1"/>
  <c r="AZ89" i="1"/>
  <c r="BE6" i="1" s="1"/>
  <c r="AZ149" i="1"/>
  <c r="BG6" i="1" s="1"/>
  <c r="BB149" i="1"/>
  <c r="BG7" i="1" s="1"/>
  <c r="AZ41" i="1"/>
  <c r="BD6" i="1" s="1"/>
  <c r="AZ113" i="1"/>
  <c r="BF6" i="1" s="1"/>
  <c r="BB41" i="1"/>
  <c r="BD7" i="1" s="1"/>
  <c r="BB89" i="1"/>
  <c r="BE7" i="1" s="1"/>
  <c r="BB113" i="1"/>
  <c r="BF7" i="1" s="1"/>
  <c r="AZ5" i="1"/>
  <c r="BC6" i="1" s="1"/>
  <c r="AV167" i="1"/>
  <c r="AV161" i="1"/>
  <c r="AV155" i="1"/>
  <c r="AV149" i="1"/>
  <c r="AV143" i="1"/>
  <c r="AV137" i="1"/>
  <c r="AV131" i="1"/>
  <c r="AV125" i="1"/>
  <c r="AV119" i="1"/>
  <c r="AV113" i="1"/>
  <c r="AV107" i="1"/>
  <c r="AV101" i="1"/>
  <c r="AV95" i="1"/>
  <c r="AV89" i="1"/>
  <c r="AV83" i="1"/>
  <c r="AV77" i="1"/>
  <c r="AV71" i="1"/>
  <c r="AV65" i="1"/>
  <c r="AV59" i="1"/>
  <c r="AV53" i="1"/>
  <c r="AV47" i="1"/>
  <c r="AV41" i="1"/>
  <c r="AV35" i="1"/>
  <c r="AV29" i="1"/>
  <c r="AV23" i="1"/>
  <c r="AV17" i="1"/>
  <c r="AV11" i="1"/>
  <c r="BD9" i="1" s="1"/>
  <c r="BD16" i="1" l="1"/>
  <c r="BD17" i="1"/>
  <c r="BD12" i="1"/>
  <c r="AW5" i="1"/>
  <c r="BD20" i="1" l="1"/>
  <c r="AW149" i="1"/>
  <c r="BG5" i="1" s="1"/>
  <c r="BD11" i="1"/>
  <c r="BD13" i="1"/>
  <c r="AW113" i="1"/>
  <c r="BF5" i="1" s="1"/>
  <c r="BD10" i="1"/>
  <c r="BC5" i="1"/>
  <c r="AW89" i="1"/>
  <c r="BE5" i="1" s="1"/>
  <c r="BD19" i="1"/>
  <c r="BD15" i="1"/>
  <c r="BD21" i="1"/>
  <c r="BD18" i="1"/>
  <c r="BD14" i="1"/>
  <c r="AW41" i="1"/>
  <c r="BD5" i="1" s="1"/>
</calcChain>
</file>

<file path=xl/sharedStrings.xml><?xml version="1.0" encoding="utf-8"?>
<sst xmlns="http://schemas.openxmlformats.org/spreadsheetml/2006/main" count="590" uniqueCount="315">
  <si>
    <t>Geef per vraag aan welke uitspraak voor jou van toepassing is.</t>
  </si>
  <si>
    <t>Ga in het vakje erachter staan en selecteer het vinkje.</t>
  </si>
  <si>
    <t>Zelfscan OGW</t>
  </si>
  <si>
    <t>√</t>
  </si>
  <si>
    <t>Ik heb geen hoge verwachtingen van de leerlingen in mijn klas</t>
  </si>
  <si>
    <t>Ik heb hoge verwachtingen van de leerlingen in mijn klas</t>
  </si>
  <si>
    <t>Ik heb hoge verwachtingen van de leerlingen in mijn klas en spreek dat ook naar hen uit.</t>
  </si>
  <si>
    <t>Ik heb hoge verwachtingen van mijn leerlingen, spreek dat naar hen uit en daag ze uit om die verwachtingen waar te maken.</t>
  </si>
  <si>
    <t>Ik heb geen hoge verwachtingen van mijn collega’s</t>
  </si>
  <si>
    <t>Ik heb hoge verwachtingen van mijn collega’s</t>
  </si>
  <si>
    <t>Ik heb hoge verwachtingen van mijn collega’s en spreek dat ook naar hen uit.</t>
  </si>
  <si>
    <t>Ik heb hoge verwachtingen van mijn collega’s en spreek dat naar hen uit. Ik benut mijn verwachtingen om collega’s uit te dagen hoge prestaties te leveren.</t>
  </si>
  <si>
    <t>Ik heb een basale beheersing van de inhoud van de vak(ken) die ik geef</t>
  </si>
  <si>
    <t xml:space="preserve">Ik heb een grondige beheersing van de vakinhouden </t>
  </si>
  <si>
    <t>Ik beheers de vakinhoud grondig en ken het belang ervan voor de toekomstige opleiding/baan</t>
  </si>
  <si>
    <t>Ik beheers de vakinhoud, ken het belang voor het beroep/opleiding en kan de relevantie overbrengen</t>
  </si>
  <si>
    <t>Ik heb nauwelijks tot geen nabespreking van het leerdoel</t>
  </si>
  <si>
    <t xml:space="preserve">Ik beoordeel of het leerdoel gehaald is </t>
  </si>
  <si>
    <t>Ik refereer aan het leerdoel bij de nabespreking</t>
  </si>
  <si>
    <t>Ik laat de deelnemer eerst zelf beoordelen of het leerdoel gehaald is</t>
  </si>
  <si>
    <t>Ik leg aan leerlingen uit wat er moet gebeuren</t>
  </si>
  <si>
    <t xml:space="preserve">Ik geef ook het leerdoel: wat moet er van de activiteit geleerd worden </t>
  </si>
  <si>
    <t>Ik geef ook mogelijke strategieën om het leerdoel te bereiken</t>
  </si>
  <si>
    <t>Ik laat studenten reflecteren op leerdoel en strategieën en geef feedback</t>
  </si>
  <si>
    <t>Ik vertel de leerlingen regelmatig aan welke leerdoelen we werken</t>
  </si>
  <si>
    <t>Ik vertel de leerlingen altijd aan welke leerdoelen we werken</t>
  </si>
  <si>
    <t>Het is voor de leerlingen duidelijk aan welke leerdoelen we werken</t>
  </si>
  <si>
    <t>Het is voor de leerlingen en ouders duidelijk aan welke leerdoelen wij werken</t>
  </si>
  <si>
    <t>Ik geef vooral frontaal klassikaal les</t>
  </si>
  <si>
    <t>Ik varieer enigszins in lesvorm</t>
  </si>
  <si>
    <t xml:space="preserve">Ik gebruik veel diverse lesvormen </t>
  </si>
  <si>
    <t>Ik varieer in lesvorm op basis van leerdoelen en leerstijlen</t>
  </si>
  <si>
    <t>In mijn lessen zet ik ICT-middelen beperkt in</t>
  </si>
  <si>
    <t>Ik gebruik softwarepakketten (spreadsheets, presentaties) om mijn lessen digitaal voor te bereiden</t>
  </si>
  <si>
    <t>Ik zet digitale leermiddelen in bij de voorbereiding van mijn lessen en om leerlingen te motiveren</t>
  </si>
  <si>
    <t>Ik gebruik ICT intensief, hou rekening met verschillen in interesse, niveau, leerstijl en tempo van leerlingen en kan in verschillende onderwijssituaties de juiste ICT-middelen kiezen</t>
  </si>
  <si>
    <t>Ik vraag leerlingen zelden wat ze van mijn lessen vinden</t>
  </si>
  <si>
    <t>Ik evalueer mijn lessen met leerlingen</t>
  </si>
  <si>
    <t>Ik evalueer mijn lessen regelmatig met leerlingen en hecht waarde aan de uitkomsten</t>
  </si>
  <si>
    <t>Ik verbeter mijn lessen n.a.v. deze leerlingevaluaties</t>
  </si>
  <si>
    <t>Ik bespreek mijn lessen zelden met collega’s</t>
  </si>
  <si>
    <t>Ik evalueer mijn lessen soms met collega’s</t>
  </si>
  <si>
    <t>Ik evalueer mijn lessen met collega’s en hecht waarde aan de uitkomsten</t>
  </si>
  <si>
    <t>Ik verbeter mijn lessen n.a.v. mijn evaluaties en gesprekken met collega’s</t>
  </si>
  <si>
    <t>Ik signaleer problemen en streef ernaar om hierop bij te sturen</t>
  </si>
  <si>
    <t>Ik signaleer problemen vroegtijdig en stuur hier direct op bij</t>
  </si>
  <si>
    <t>Ik signaleer problemen direct en stuur middels aanpassing in de leerdoelen direct bij.</t>
  </si>
  <si>
    <t>Ik signaleer problemen direct en stuur middels aanpassing in de leerdoelen direct bij. Ik volg de ontwikkeling na bijsturing nauwlettend.</t>
  </si>
  <si>
    <t>Ik signaleer problemen en bespreek dit niet met collega’s</t>
  </si>
  <si>
    <t>Ik signaleer problemen vroegtijdig en bespreek dit met collega’s</t>
  </si>
  <si>
    <t>Ik signaleer problemen direct en bespreek passende interventies met collega’s.</t>
  </si>
  <si>
    <t>Ik signaleer problemen direct en bespreek passende interventies met collega’s. Ik volg ontwikkelingen nauwlettend en vraag regelmatig feedback aan collega’s.</t>
  </si>
  <si>
    <t xml:space="preserve">Ik ben bekend met de sociaal-emotionele ontwikkeling van (jong)volwassenen </t>
  </si>
  <si>
    <t>Ik houd hier rekening mee in mijn onderwijs en begeleiding</t>
  </si>
  <si>
    <t>Ik kan bovendien problemen in de sociaal-emotionele ontwikkeling signaleren</t>
  </si>
  <si>
    <t>Bij problemen kan ik hulp bieden en /of inschakelen</t>
  </si>
  <si>
    <t>Ik houd me niet of nauwelijks bezig met het sociale klimaat in de groep</t>
  </si>
  <si>
    <t>Ik streef naar een harmonieus klimaat en los conflicten op</t>
  </si>
  <si>
    <t>Ik los conflicten op en realiseer een prettig sociaal klimaat</t>
  </si>
  <si>
    <t>Ik maak leerlingen medeverantwoordelijk voor de sfeer in de groep</t>
  </si>
  <si>
    <t>Ik maak van tevoren een planning van de leerstof voor langere tijd</t>
  </si>
  <si>
    <t>Ik zorg dat de leerlingen daarmee bekend zijn</t>
  </si>
  <si>
    <t>Ik bespreek hoe ze hun eigen planning daarop kunnen afstemmen</t>
  </si>
  <si>
    <t>Bij de afstemming van de planning stel ik duidelijke prioriteiten</t>
  </si>
  <si>
    <t>Ik weet voor welke leerlingen de stof te makkelijk is</t>
  </si>
  <si>
    <t>Ik bied deze studenten extra lesstof</t>
  </si>
  <si>
    <t>Ik werk met het team om deze leerlingen uit te dagen</t>
  </si>
  <si>
    <t>De verrijking is niet vrijblijvend en wordt geëvalueerd</t>
  </si>
  <si>
    <t>Ik besteed weinig tot geen aandacht aan de leerhouding van leerlingen</t>
  </si>
  <si>
    <t>Ik maak met leerlingen hun motivatie en gedrag bespreekbaar</t>
  </si>
  <si>
    <t>Ik weet hoe ik problemen hierin kan aanpakken</t>
  </si>
  <si>
    <t>Ik bevorder intrinsieke motivatie en zelfstandigheid bij leerlingen</t>
  </si>
  <si>
    <t>Ik registreer de individuele leerprestaties</t>
  </si>
  <si>
    <t>Ik verzamel individuele, groeps- en schoolresultaten van leerlingprestaties</t>
  </si>
  <si>
    <t>Ik analyseer de leervorderingen en prestatieverwachtingen</t>
  </si>
  <si>
    <t>Ik analyseer de leervorderingen en prestatieverwachtingen en pas mijn onderwijs hierop aan</t>
  </si>
  <si>
    <t>Ik bekijk mijn onderwijsresultaten</t>
  </si>
  <si>
    <t>Ik analyseer onderwijsresultaten</t>
  </si>
  <si>
    <t>Ik benut de uitkomsten om mijn prestaties te verbeteren</t>
  </si>
  <si>
    <t>Ik trek lering uit de vergelijking van de resultaten met collega's</t>
  </si>
  <si>
    <t>Het leerlingvolgsysteem gebruik ik enkel voor het registreren van leerlinggegevens</t>
  </si>
  <si>
    <t>Ik gebruik het leerlingvolgsysteem actief en analyseer de voortgang van individuele leerlingen</t>
  </si>
  <si>
    <t>Ik analyseer de gegevens op individueel en groepsniveau</t>
  </si>
  <si>
    <t>Ik analyseer op individueel en groepsniveau en stel mijn onderwijs bij</t>
  </si>
  <si>
    <t>Ik weet niet precies hoe ik de kwaliteit van een toets na de afname kan bepalen</t>
  </si>
  <si>
    <t>Ik ken de mogelijkheid van een psychometrische controle na de toetsafname</t>
  </si>
  <si>
    <t>Ik vind toetsen slechts een noodzakelijk kwaad in de opleiding</t>
  </si>
  <si>
    <t>Ik vind het voldoende wanneer je met toetsen zwakke leerlingen kunt laten zakken en goede leerlingen kunt laten slagen</t>
  </si>
  <si>
    <t>Ik ken de opvatting dat je met toetsen veel kunt bereiken en probeer dat af en toe toe te passen</t>
  </si>
  <si>
    <t>Ik zet toetsen in als een middel om het onderwijs te verbeteren</t>
  </si>
  <si>
    <t>Ik neem toetsen af maar gebruik de gegevens niet voor mijn onderwijs</t>
  </si>
  <si>
    <t>Ik neem toetsen af en op basis van de gegevens pas ik mijn groepsplan aan</t>
  </si>
  <si>
    <t>De gegevens van de afgenomen toetsen leiden tot individuele handelingsplannen</t>
  </si>
  <si>
    <t>Ik bespreek met collega’s de gegevens van de toetsen en we passen op basis daarvan het curriculum aan</t>
  </si>
  <si>
    <t>Ik neem toetsen af maar ik gebruik de gegevens niet voor mijn onderwijs</t>
  </si>
  <si>
    <t>Ik neem de toetsen af en op basis daarvan pas ik het onderwijs in mijn groep aan</t>
  </si>
  <si>
    <t>Op basis van de toetsgegevens bespreek ik het onderwijs met collega’s binnen mijn sectie</t>
  </si>
  <si>
    <t>Op basis van toetsgegevens zetten we lijnen uit binnen de gehele school</t>
  </si>
  <si>
    <t>Ik bekijk de vorderingen van de leerlingen in mijn groep en bespreek deze met collega’s</t>
  </si>
  <si>
    <t>De leeropbrengsten van de leerlingen leiden tot afspraken op sectie-niveau</t>
  </si>
  <si>
    <t>De leeropbrengsten van leerlingen bepalen mede het beleid op schoolniveau</t>
  </si>
  <si>
    <t>De leeropbrengsten van leerlingen bepalen mede het strategisch beleid van het bestuur</t>
  </si>
  <si>
    <t>Ik ben beperkt in staat om te reflecteren op het eigen handelen</t>
  </si>
  <si>
    <t>Ik ben in staat tot reflectie</t>
  </si>
  <si>
    <t>Ik ben goed in staat om te reflecteren</t>
  </si>
  <si>
    <t>Ik maak veelvuldig gebruik van mijn reflectief vermogen voor mijn onderwijsactiviteiten</t>
  </si>
  <si>
    <t>Doelorientatie</t>
  </si>
  <si>
    <t>Differentiatie</t>
  </si>
  <si>
    <t>Werksfeer</t>
  </si>
  <si>
    <t>Inzicht</t>
  </si>
  <si>
    <t>Samenwerking</t>
  </si>
  <si>
    <t>Hoge verwachtingen</t>
  </si>
  <si>
    <t>Duidelijke doelen</t>
  </si>
  <si>
    <t>Doelen communiceren</t>
  </si>
  <si>
    <t>Onderwijs afgestemd op de leerling</t>
  </si>
  <si>
    <t>Snel verbeteren bij tegenval</t>
  </si>
  <si>
    <t>Bijsturen bij problemen</t>
  </si>
  <si>
    <t>Goede leerlingen zorg</t>
  </si>
  <si>
    <t>Taakgerichte werksfeer realiseren</t>
  </si>
  <si>
    <t>Zicht op leerresultaten</t>
  </si>
  <si>
    <t>Gegevens analyseren</t>
  </si>
  <si>
    <t>Gegevens interpreteren</t>
  </si>
  <si>
    <t>Afstemmen en samenwerken</t>
  </si>
  <si>
    <t>Feedback geven en ontvangen</t>
  </si>
  <si>
    <t xml:space="preserve">Ik vertel leerlingen wat zij wanneer moeten leren </t>
  </si>
  <si>
    <t>Ik laat leerlingen soms kiezen wat ze willen leren</t>
  </si>
  <si>
    <t>Ik help leerlingen in hun keuze wat, wanneer en hoe te leren</t>
  </si>
  <si>
    <t>Ik kan leerlingen trainen zelf leervragen op te stellen en in te vullen</t>
  </si>
  <si>
    <t>Ik reken zelf enkele kengetallen uit van de afgenomen toets.</t>
  </si>
  <si>
    <t>Ik reken zelf enkele kengetallen uit van de afgenomen toets, zelfs tot op het niveau van de afzonderlijke toetsvragen.</t>
  </si>
  <si>
    <t>fon</t>
  </si>
  <si>
    <t>ger</t>
  </si>
  <si>
    <t>o1</t>
  </si>
  <si>
    <t>o2</t>
  </si>
  <si>
    <t>o3</t>
  </si>
  <si>
    <t>o4</t>
  </si>
  <si>
    <t>e4</t>
  </si>
  <si>
    <t>e3</t>
  </si>
  <si>
    <t>e2</t>
  </si>
  <si>
    <t>e1</t>
  </si>
  <si>
    <t>mol</t>
  </si>
  <si>
    <t>bum</t>
  </si>
  <si>
    <t>grt</t>
  </si>
  <si>
    <t>keb</t>
  </si>
  <si>
    <t>meg</t>
  </si>
  <si>
    <t>rav</t>
  </si>
  <si>
    <t>doc</t>
  </si>
  <si>
    <t>emt</t>
  </si>
  <si>
    <t>hop</t>
  </si>
  <si>
    <t>jop</t>
  </si>
  <si>
    <t>leem</t>
  </si>
  <si>
    <t>lem</t>
  </si>
  <si>
    <t>bap</t>
  </si>
  <si>
    <t>bew</t>
  </si>
  <si>
    <t>zwh</t>
  </si>
  <si>
    <t>nya</t>
  </si>
  <si>
    <t>opb</t>
  </si>
  <si>
    <t>kar</t>
  </si>
  <si>
    <t>daa</t>
  </si>
  <si>
    <t>imk</t>
  </si>
  <si>
    <t>totaal</t>
  </si>
  <si>
    <t>onerv.</t>
  </si>
  <si>
    <t>erv.</t>
  </si>
  <si>
    <t>item</t>
  </si>
  <si>
    <t>school</t>
  </si>
  <si>
    <t>onerv /erv</t>
  </si>
  <si>
    <t>it 1</t>
  </si>
  <si>
    <t>it 2</t>
  </si>
  <si>
    <t>it 3</t>
  </si>
  <si>
    <t>it 4</t>
  </si>
  <si>
    <t>it 5</t>
  </si>
  <si>
    <t>it 6</t>
  </si>
  <si>
    <t>it 7</t>
  </si>
  <si>
    <t>it 8</t>
  </si>
  <si>
    <t>it 9</t>
  </si>
  <si>
    <t>it 10</t>
  </si>
  <si>
    <t>it 11</t>
  </si>
  <si>
    <t>it 12</t>
  </si>
  <si>
    <t>it 13</t>
  </si>
  <si>
    <t>it 14</t>
  </si>
  <si>
    <t>it 15</t>
  </si>
  <si>
    <t>it 16</t>
  </si>
  <si>
    <t>it 17</t>
  </si>
  <si>
    <t>it 18</t>
  </si>
  <si>
    <t>it 19</t>
  </si>
  <si>
    <t>it 20</t>
  </si>
  <si>
    <t>it 21</t>
  </si>
  <si>
    <t>it 22</t>
  </si>
  <si>
    <t>it 23</t>
  </si>
  <si>
    <t>it 24</t>
  </si>
  <si>
    <t>it 25</t>
  </si>
  <si>
    <t>it 26</t>
  </si>
  <si>
    <t>it 27</t>
  </si>
  <si>
    <t>it 28</t>
  </si>
  <si>
    <t>onerv</t>
  </si>
  <si>
    <t>ervaren</t>
  </si>
  <si>
    <t>fo1</t>
  </si>
  <si>
    <t>fo2</t>
  </si>
  <si>
    <t>fo3</t>
  </si>
  <si>
    <t>go1</t>
  </si>
  <si>
    <t>go2</t>
  </si>
  <si>
    <t>go3</t>
  </si>
  <si>
    <t>go4</t>
  </si>
  <si>
    <t>ro1</t>
  </si>
  <si>
    <t>ro2</t>
  </si>
  <si>
    <t>ro3</t>
  </si>
  <si>
    <t>ro4</t>
  </si>
  <si>
    <t>zo1</t>
  </si>
  <si>
    <t>zo2</t>
  </si>
  <si>
    <t>zo3</t>
  </si>
  <si>
    <t>ze1</t>
  </si>
  <si>
    <t>ze2</t>
  </si>
  <si>
    <t>re1</t>
  </si>
  <si>
    <t>re2</t>
  </si>
  <si>
    <t>re3</t>
  </si>
  <si>
    <t>re4</t>
  </si>
  <si>
    <t>me1</t>
  </si>
  <si>
    <t>me2</t>
  </si>
  <si>
    <t>me3</t>
  </si>
  <si>
    <t>me4</t>
  </si>
  <si>
    <t>ge1</t>
  </si>
  <si>
    <t>ge2</t>
  </si>
  <si>
    <t>ge3</t>
  </si>
  <si>
    <t>ge4</t>
  </si>
  <si>
    <t>erv</t>
  </si>
  <si>
    <t>x</t>
  </si>
  <si>
    <t>verschil</t>
  </si>
  <si>
    <t>erv it 1</t>
  </si>
  <si>
    <t>erv it 2</t>
  </si>
  <si>
    <t>erv it 3</t>
  </si>
  <si>
    <t>erv it 4</t>
  </si>
  <si>
    <t>erv it 5</t>
  </si>
  <si>
    <t>erv it 6</t>
  </si>
  <si>
    <t>erv it 7</t>
  </si>
  <si>
    <t>erv it 8</t>
  </si>
  <si>
    <t>erv it 9</t>
  </si>
  <si>
    <t>erv it 10</t>
  </si>
  <si>
    <t>erv it 11</t>
  </si>
  <si>
    <t>erv it 12</t>
  </si>
  <si>
    <t>erv it 13</t>
  </si>
  <si>
    <t>erv it 14</t>
  </si>
  <si>
    <t>erv it 15</t>
  </si>
  <si>
    <t>erv it 16</t>
  </si>
  <si>
    <t>erv it 17</t>
  </si>
  <si>
    <t>erv it 18</t>
  </si>
  <si>
    <t>erv it 19</t>
  </si>
  <si>
    <t>erv it 20</t>
  </si>
  <si>
    <t>erv it 21</t>
  </si>
  <si>
    <t>erv it 22</t>
  </si>
  <si>
    <t>erv it 23</t>
  </si>
  <si>
    <t>erv it 24</t>
  </si>
  <si>
    <t>erv it 25</t>
  </si>
  <si>
    <t>erv it 26</t>
  </si>
  <si>
    <t>erv it 27</t>
  </si>
  <si>
    <t>erv it 28</t>
  </si>
  <si>
    <t>onerv it 1</t>
  </si>
  <si>
    <t>onerv it 2</t>
  </si>
  <si>
    <t>onerv it 3</t>
  </si>
  <si>
    <t>onerv it 4</t>
  </si>
  <si>
    <t>onerv it 5</t>
  </si>
  <si>
    <t>onerv it 6</t>
  </si>
  <si>
    <t>onerv it 7</t>
  </si>
  <si>
    <t>onerv it 8</t>
  </si>
  <si>
    <t>onerv it 9</t>
  </si>
  <si>
    <t>onerv it 10</t>
  </si>
  <si>
    <t>onerv it 11</t>
  </si>
  <si>
    <t>onerv it 12</t>
  </si>
  <si>
    <t>onerv it 13</t>
  </si>
  <si>
    <t>onerv it 14</t>
  </si>
  <si>
    <t>onerv it 15</t>
  </si>
  <si>
    <t>onerv it 16</t>
  </si>
  <si>
    <t>onerv it 17</t>
  </si>
  <si>
    <t>onerv it 18</t>
  </si>
  <si>
    <t>onerv it 19</t>
  </si>
  <si>
    <t>onerv it 20</t>
  </si>
  <si>
    <t>onerv it 21</t>
  </si>
  <si>
    <t>onerv it 22</t>
  </si>
  <si>
    <t>onerv it 23</t>
  </si>
  <si>
    <t>onerv it 24</t>
  </si>
  <si>
    <t>onerv it 25</t>
  </si>
  <si>
    <t>onerv it 26</t>
  </si>
  <si>
    <t>onerv it 27</t>
  </si>
  <si>
    <t>onerv it 28</t>
  </si>
  <si>
    <t>nor</t>
  </si>
  <si>
    <t>ogw1</t>
  </si>
  <si>
    <t>ogw2</t>
  </si>
  <si>
    <t>ogw3</t>
  </si>
  <si>
    <t>ogw4</t>
  </si>
  <si>
    <t>ogw5</t>
  </si>
  <si>
    <t>ogw6</t>
  </si>
  <si>
    <t>no1</t>
  </si>
  <si>
    <t>no2</t>
  </si>
  <si>
    <t>no3</t>
  </si>
  <si>
    <t>no4</t>
  </si>
  <si>
    <t>no5</t>
  </si>
  <si>
    <t>no6</t>
  </si>
  <si>
    <t>ENQUETE OGW</t>
  </si>
  <si>
    <t>Omschrijving</t>
  </si>
  <si>
    <t xml:space="preserve">Artikelen </t>
  </si>
  <si>
    <t>Internet adressen</t>
  </si>
  <si>
    <t>Film / video</t>
  </si>
  <si>
    <t>Out of the box</t>
  </si>
  <si>
    <t>Quots</t>
  </si>
  <si>
    <t>Doelstelling formuleren en beginsituatie bepalen</t>
  </si>
  <si>
    <t>Resultaten analyseren en evalueren</t>
  </si>
  <si>
    <t>Smart toepassen op eigen les, klas, lessencyclus</t>
  </si>
  <si>
    <t>Bepalen of de doelstelling is behaald</t>
  </si>
  <si>
    <t>Niet behaald  cyclus opnieuw</t>
  </si>
  <si>
    <t>Wel behaald toevoegen aan eigen box</t>
  </si>
  <si>
    <t>Waar ga ik mee aan de slag uit box 2 t/m 7</t>
  </si>
  <si>
    <t>Zicht op leer resultaten</t>
  </si>
  <si>
    <t>Afstemmen en samen werken</t>
  </si>
  <si>
    <t>Herhaling stof opleiding</t>
  </si>
  <si>
    <t>Waar ga ik mee aan de slag uit box 1 t/m 8</t>
  </si>
  <si>
    <t>Bespreken docentcoach directleidinggevende of                  spd-er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</si>
</sst>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11"/>
      <name val="Calibri"/>
      <family val="2"/>
      <scheme val="minor"/>
    </font>
    <font>
      <b/>
      <sz val="22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Verdan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2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Protection="1">
      <protection hidden="1"/>
    </xf>
    <xf numFmtId="0" fontId="2" fillId="0" borderId="0" xfId="0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/>
    <xf numFmtId="0" fontId="8" fillId="3" borderId="0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4" fontId="0" fillId="0" borderId="0" xfId="0" applyNumberFormat="1"/>
    <xf numFmtId="2" fontId="0" fillId="0" borderId="0" xfId="0" applyNumberFormat="1"/>
    <xf numFmtId="2" fontId="0" fillId="4" borderId="0" xfId="0" applyNumberFormat="1" applyFill="1"/>
    <xf numFmtId="16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0" fillId="0" borderId="0" xfId="0" applyNumberFormat="1"/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2" fontId="11" fillId="2" borderId="0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OGW SCAN</a:t>
            </a:r>
          </a:p>
        </c:rich>
      </c:tx>
      <c:layout>
        <c:manualLayout>
          <c:xMode val="edge"/>
          <c:yMode val="edge"/>
          <c:x val="0.43295871088660148"/>
          <c:y val="2.0592016418484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toaal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'OGW scan'!$BD$4:$BH$4</c:f>
              <c:strCache>
                <c:ptCount val="5"/>
                <c:pt idx="0">
                  <c:v>Doelorientatie</c:v>
                </c:pt>
                <c:pt idx="1">
                  <c:v>Differentiatie</c:v>
                </c:pt>
                <c:pt idx="2">
                  <c:v>Werksfeer</c:v>
                </c:pt>
                <c:pt idx="3">
                  <c:v>Inzicht</c:v>
                </c:pt>
                <c:pt idx="4">
                  <c:v>Samenwerking</c:v>
                </c:pt>
              </c:strCache>
            </c:strRef>
          </c:cat>
          <c:val>
            <c:numRef>
              <c:f>'OGW scan'!$BC$5:$BG$5</c:f>
              <c:numCache>
                <c:formatCode>0.00</c:formatCode>
                <c:ptCount val="5"/>
                <c:pt idx="0">
                  <c:v>70.00700280112045</c:v>
                </c:pt>
                <c:pt idx="1">
                  <c:v>68.253676470588246</c:v>
                </c:pt>
                <c:pt idx="2">
                  <c:v>55.866596638655466</c:v>
                </c:pt>
                <c:pt idx="3">
                  <c:v>62.587535014005603</c:v>
                </c:pt>
                <c:pt idx="4">
                  <c:v>61.029411764705884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1-4111-AEB8-3AF66883A8DD}"/>
            </c:ext>
          </c:extLst>
        </c:ser>
        <c:ser>
          <c:idx val="1"/>
          <c:order val="1"/>
          <c:tx>
            <c:v>onervaren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'OGW scan'!$BC$6:$BG$6</c:f>
              <c:numCache>
                <c:formatCode>0.00</c:formatCode>
                <c:ptCount val="5"/>
                <c:pt idx="0">
                  <c:v>65.555555555555557</c:v>
                </c:pt>
                <c:pt idx="1">
                  <c:v>66.458333333333343</c:v>
                </c:pt>
                <c:pt idx="2">
                  <c:v>48.750000000000007</c:v>
                </c:pt>
                <c:pt idx="3">
                  <c:v>57.500000000000007</c:v>
                </c:pt>
                <c:pt idx="4">
                  <c:v>57.499999999999993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1-4111-AEB8-3AF66883A8DD}"/>
            </c:ext>
          </c:extLst>
        </c:ser>
        <c:ser>
          <c:idx val="2"/>
          <c:order val="2"/>
          <c:tx>
            <c:v>ervaren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'OGW scan'!$BC$7:$BG$7</c:f>
              <c:numCache>
                <c:formatCode>0.00</c:formatCode>
                <c:ptCount val="5"/>
                <c:pt idx="0">
                  <c:v>72.115384615384613</c:v>
                </c:pt>
                <c:pt idx="1">
                  <c:v>67.307692307692307</c:v>
                </c:pt>
                <c:pt idx="2">
                  <c:v>56.25</c:v>
                </c:pt>
                <c:pt idx="3">
                  <c:v>66.095753205128204</c:v>
                </c:pt>
                <c:pt idx="4">
                  <c:v>62.980769230769226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41-4111-AEB8-3AF66883A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72032"/>
        <c:axId val="163501184"/>
      </c:radarChart>
      <c:catAx>
        <c:axId val="1633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3501184"/>
        <c:crosses val="autoZero"/>
        <c:auto val="1"/>
        <c:lblAlgn val="ctr"/>
        <c:lblOffset val="100"/>
        <c:noMultiLvlLbl val="0"/>
      </c:catAx>
      <c:valAx>
        <c:axId val="163501184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33720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>
      <a:gsLst>
        <a:gs pos="0">
          <a:schemeClr val="bg1"/>
        </a:gs>
        <a:gs pos="74000">
          <a:schemeClr val="accent6">
            <a:lumMod val="40000"/>
            <a:lumOff val="60000"/>
          </a:schemeClr>
        </a:gs>
        <a:gs pos="83000">
          <a:schemeClr val="accent6">
            <a:lumMod val="60000"/>
            <a:lumOff val="40000"/>
          </a:schemeClr>
        </a:gs>
        <a:gs pos="100000">
          <a:schemeClr val="accent6">
            <a:lumMod val="75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OGW scan op onderdelen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'OGW scan'!$BC$9:$BC$21</c:f>
              <c:strCache>
                <c:ptCount val="13"/>
                <c:pt idx="0">
                  <c:v>Hoge verwachtingen</c:v>
                </c:pt>
                <c:pt idx="1">
                  <c:v>Duidelijke doelen</c:v>
                </c:pt>
                <c:pt idx="2">
                  <c:v>Doelen communiceren</c:v>
                </c:pt>
                <c:pt idx="3">
                  <c:v>Onderwijs afgestemd op de leerling</c:v>
                </c:pt>
                <c:pt idx="4">
                  <c:v>Snel verbeteren bij tegenval</c:v>
                </c:pt>
                <c:pt idx="5">
                  <c:v>Bijsturen bij problemen</c:v>
                </c:pt>
                <c:pt idx="6">
                  <c:v>Goede leerlingen zorg</c:v>
                </c:pt>
                <c:pt idx="7">
                  <c:v>Taakgerichte werksfeer realiseren</c:v>
                </c:pt>
                <c:pt idx="8">
                  <c:v>Zicht op leerresultaten</c:v>
                </c:pt>
                <c:pt idx="9">
                  <c:v>Gegevens analyseren</c:v>
                </c:pt>
                <c:pt idx="10">
                  <c:v>Gegevens interpreteren</c:v>
                </c:pt>
                <c:pt idx="11">
                  <c:v>Afstemmen en samenwerken</c:v>
                </c:pt>
                <c:pt idx="12">
                  <c:v>Feedback geven en ontvangen</c:v>
                </c:pt>
              </c:strCache>
            </c:strRef>
          </c:cat>
          <c:val>
            <c:numRef>
              <c:f>'OGW scan'!$BD$9:$BD$21</c:f>
              <c:numCache>
                <c:formatCode>0.00</c:formatCode>
                <c:ptCount val="13"/>
                <c:pt idx="0">
                  <c:v>74.411764705882348</c:v>
                </c:pt>
                <c:pt idx="1">
                  <c:v>75.367647058823522</c:v>
                </c:pt>
                <c:pt idx="2">
                  <c:v>60.241596638655459</c:v>
                </c:pt>
                <c:pt idx="3">
                  <c:v>66.544117647058826</c:v>
                </c:pt>
                <c:pt idx="4">
                  <c:v>62.5</c:v>
                </c:pt>
                <c:pt idx="5">
                  <c:v>66.397058823529406</c:v>
                </c:pt>
                <c:pt idx="6">
                  <c:v>77.57352941176471</c:v>
                </c:pt>
                <c:pt idx="7">
                  <c:v>55.866596638655466</c:v>
                </c:pt>
                <c:pt idx="8">
                  <c:v>63.235294117647058</c:v>
                </c:pt>
                <c:pt idx="9">
                  <c:v>55.042016806722692</c:v>
                </c:pt>
                <c:pt idx="10">
                  <c:v>69.485294117647058</c:v>
                </c:pt>
                <c:pt idx="11">
                  <c:v>51.102941176470587</c:v>
                </c:pt>
                <c:pt idx="12">
                  <c:v>70.955882352941174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E-480C-B9F5-226B705A7890}"/>
            </c:ext>
          </c:extLst>
        </c:ser>
        <c:ser>
          <c:idx val="1"/>
          <c:order val="1"/>
          <c:tx>
            <c:v>onervaren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'OGW scan'!$BE$9:$BE$21</c:f>
              <c:numCache>
                <c:formatCode>0.00</c:formatCode>
                <c:ptCount val="13"/>
                <c:pt idx="0">
                  <c:v>73.333333333333343</c:v>
                </c:pt>
                <c:pt idx="1">
                  <c:v>72.5</c:v>
                </c:pt>
                <c:pt idx="2">
                  <c:v>50.833333333333329</c:v>
                </c:pt>
                <c:pt idx="3">
                  <c:v>65.833333333333329</c:v>
                </c:pt>
                <c:pt idx="4">
                  <c:v>67.5</c:v>
                </c:pt>
                <c:pt idx="5">
                  <c:v>60</c:v>
                </c:pt>
                <c:pt idx="6">
                  <c:v>72.500000000000014</c:v>
                </c:pt>
                <c:pt idx="7">
                  <c:v>48.750000000000007</c:v>
                </c:pt>
                <c:pt idx="8">
                  <c:v>60</c:v>
                </c:pt>
                <c:pt idx="9">
                  <c:v>50</c:v>
                </c:pt>
                <c:pt idx="10">
                  <c:v>62.5</c:v>
                </c:pt>
                <c:pt idx="11">
                  <c:v>47.5</c:v>
                </c:pt>
                <c:pt idx="12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E-480C-B9F5-226B705A7890}"/>
            </c:ext>
          </c:extLst>
        </c:ser>
        <c:ser>
          <c:idx val="2"/>
          <c:order val="2"/>
          <c:tx>
            <c:v>ervaren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'OGW scan'!$BF$9:$BF$21</c:f>
              <c:numCache>
                <c:formatCode>0.00</c:formatCode>
                <c:ptCount val="13"/>
                <c:pt idx="0">
                  <c:v>75</c:v>
                </c:pt>
                <c:pt idx="1">
                  <c:v>74.038461538461547</c:v>
                </c:pt>
                <c:pt idx="2">
                  <c:v>67.307692307692307</c:v>
                </c:pt>
                <c:pt idx="3">
                  <c:v>65.384615384615387</c:v>
                </c:pt>
                <c:pt idx="4">
                  <c:v>56.730769230769226</c:v>
                </c:pt>
                <c:pt idx="5">
                  <c:v>68.269230769230774</c:v>
                </c:pt>
                <c:pt idx="6">
                  <c:v>78.84615384615384</c:v>
                </c:pt>
                <c:pt idx="7">
                  <c:v>56.25</c:v>
                </c:pt>
                <c:pt idx="8">
                  <c:v>67.307692307692307</c:v>
                </c:pt>
                <c:pt idx="9">
                  <c:v>56.730769230769226</c:v>
                </c:pt>
                <c:pt idx="10">
                  <c:v>74.24879807692308</c:v>
                </c:pt>
                <c:pt idx="11">
                  <c:v>52.884615384615387</c:v>
                </c:pt>
                <c:pt idx="12">
                  <c:v>73.076923076923066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E-480C-B9F5-226B705A7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83136"/>
        <c:axId val="164284672"/>
      </c:barChart>
      <c:catAx>
        <c:axId val="16428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284672"/>
        <c:crosses val="autoZero"/>
        <c:auto val="1"/>
        <c:lblAlgn val="ctr"/>
        <c:lblOffset val="100"/>
        <c:noMultiLvlLbl val="0"/>
      </c:catAx>
      <c:valAx>
        <c:axId val="164284672"/>
        <c:scaling>
          <c:orientation val="minMax"/>
          <c:max val="85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428313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D$5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firstButton="1" fmlaLink="$D$16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checked="Checked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firstButton="1" fmlaLink="$D$167" lockText="1" noThreeD="1"/>
</file>

<file path=xl/ctrlProps/ctrlProp106.xml><?xml version="1.0" encoding="utf-8"?>
<formControlPr xmlns="http://schemas.microsoft.com/office/spreadsheetml/2009/9/main" objectType="Radio" checked="Checked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$D$23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Radio" firstButton="1" fmlaLink="$D$71" noThreeD="1"/>
</file>

<file path=xl/ctrlProps/ctrlProp138.xml><?xml version="1.0" encoding="utf-8"?>
<formControlPr xmlns="http://schemas.microsoft.com/office/spreadsheetml/2009/9/main" objectType="Radio" checked="Checked" noThreeD="1"/>
</file>

<file path=xl/ctrlProps/ctrlProp139.xml><?xml version="1.0" encoding="utf-8"?>
<formControlPr xmlns="http://schemas.microsoft.com/office/spreadsheetml/2009/9/main" objectType="Radio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D$29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$D$35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fmlaLink="$D$41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fmlaLink="$D$47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fmlaLink="$D$53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checked="Checked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firstButton="1" fmlaLink="$D$59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checked="Checked" firstButton="1" fmlaLink="$D$65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firstButton="1" fmlaLink="$D$77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checked="Checked" lockText="1" noThreeD="1"/>
</file>

<file path=xl/ctrlProps/ctrlProp49.xml><?xml version="1.0" encoding="utf-8"?>
<formControlPr xmlns="http://schemas.microsoft.com/office/spreadsheetml/2009/9/main" objectType="Radio" firstButton="1" fmlaLink="$D$83" lockText="1" noThreeD="1"/>
</file>

<file path=xl/ctrlProps/ctrlProp5.xml><?xml version="1.0" encoding="utf-8"?>
<formControlPr xmlns="http://schemas.microsoft.com/office/spreadsheetml/2009/9/main" objectType="Radio" checked="Checked" firstButton="1" fmlaLink="$D$1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checked="Checked" lockText="1" noThreeD="1"/>
</file>

<file path=xl/ctrlProps/ctrlProp53.xml><?xml version="1.0" encoding="utf-8"?>
<formControlPr xmlns="http://schemas.microsoft.com/office/spreadsheetml/2009/9/main" objectType="Radio" checked="Checked" firstButton="1" fmlaLink="$D$89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firstButton="1" fmlaLink="$D$95" lockText="1" noThreeD="1"/>
</file>

<file path=xl/ctrlProps/ctrlProp58.xml><?xml version="1.0" encoding="utf-8"?>
<formControlPr xmlns="http://schemas.microsoft.com/office/spreadsheetml/2009/9/main" objectType="Radio" checked="Checked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firstButton="1" fmlaLink="$D$10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firstButton="1" fmlaLink="$D$107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firstButton="1" fmlaLink="$D$113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firstButton="1" fmlaLink="$D$119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firstButton="1" fmlaLink="$D$125" lockText="1" noThreeD="1"/>
</file>

<file path=xl/ctrlProps/ctrlProp78.xml><?xml version="1.0" encoding="utf-8"?>
<formControlPr xmlns="http://schemas.microsoft.com/office/spreadsheetml/2009/9/main" objectType="Radio" checked="Checked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checked="Checked" firstButton="1" fmlaLink="$D$13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firstButton="1" fmlaLink="$D$137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checked="Checked" lockText="1" noThreeD="1"/>
</file>

<file path=xl/ctrlProps/ctrlProp89.xml><?xml version="1.0" encoding="utf-8"?>
<formControlPr xmlns="http://schemas.microsoft.com/office/spreadsheetml/2009/9/main" objectType="Radio" firstButton="1" fmlaLink="$D$143" lockText="1" noThreeD="1"/>
</file>

<file path=xl/ctrlProps/ctrlProp9.xml><?xml version="1.0" encoding="utf-8"?>
<formControlPr xmlns="http://schemas.microsoft.com/office/spreadsheetml/2009/9/main" objectType="Radio" firstButton="1" fmlaLink="$D$17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checked="Checked" lockText="1" noThreeD="1"/>
</file>

<file path=xl/ctrlProps/ctrlProp93.xml><?xml version="1.0" encoding="utf-8"?>
<formControlPr xmlns="http://schemas.microsoft.com/office/spreadsheetml/2009/9/main" objectType="Radio" firstButton="1" fmlaLink="$D$149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checked="Checked" firstButton="1" fmlaLink="$D$155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</xdr:row>
          <xdr:rowOff>28575</xdr:rowOff>
        </xdr:from>
        <xdr:to>
          <xdr:col>1</xdr:col>
          <xdr:colOff>419100</xdr:colOff>
          <xdr:row>4</xdr:row>
          <xdr:rowOff>190500</xdr:rowOff>
        </xdr:to>
        <xdr:sp macro="" textlink="">
          <xdr:nvSpPr>
            <xdr:cNvPr id="3344" name="Option Button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28575</xdr:rowOff>
        </xdr:from>
        <xdr:to>
          <xdr:col>1</xdr:col>
          <xdr:colOff>419100</xdr:colOff>
          <xdr:row>5</xdr:row>
          <xdr:rowOff>190500</xdr:rowOff>
        </xdr:to>
        <xdr:sp macro="" textlink="">
          <xdr:nvSpPr>
            <xdr:cNvPr id="3345" name="Option Button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</xdr:row>
          <xdr:rowOff>28575</xdr:rowOff>
        </xdr:from>
        <xdr:to>
          <xdr:col>1</xdr:col>
          <xdr:colOff>419100</xdr:colOff>
          <xdr:row>6</xdr:row>
          <xdr:rowOff>190500</xdr:rowOff>
        </xdr:to>
        <xdr:sp macro="" textlink="">
          <xdr:nvSpPr>
            <xdr:cNvPr id="3346" name="Option Button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28575</xdr:rowOff>
        </xdr:from>
        <xdr:to>
          <xdr:col>1</xdr:col>
          <xdr:colOff>419100</xdr:colOff>
          <xdr:row>7</xdr:row>
          <xdr:rowOff>190500</xdr:rowOff>
        </xdr:to>
        <xdr:sp macro="" textlink="">
          <xdr:nvSpPr>
            <xdr:cNvPr id="3347" name="Option Button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28575</xdr:rowOff>
        </xdr:from>
        <xdr:to>
          <xdr:col>1</xdr:col>
          <xdr:colOff>333375</xdr:colOff>
          <xdr:row>10</xdr:row>
          <xdr:rowOff>190500</xdr:rowOff>
        </xdr:to>
        <xdr:sp macro="" textlink="">
          <xdr:nvSpPr>
            <xdr:cNvPr id="3348" name="Option Button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28575</xdr:rowOff>
        </xdr:from>
        <xdr:to>
          <xdr:col>1</xdr:col>
          <xdr:colOff>333375</xdr:colOff>
          <xdr:row>11</xdr:row>
          <xdr:rowOff>190500</xdr:rowOff>
        </xdr:to>
        <xdr:sp macro="" textlink="">
          <xdr:nvSpPr>
            <xdr:cNvPr id="3349" name="Option Button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28575</xdr:rowOff>
        </xdr:from>
        <xdr:to>
          <xdr:col>1</xdr:col>
          <xdr:colOff>333375</xdr:colOff>
          <xdr:row>12</xdr:row>
          <xdr:rowOff>190500</xdr:rowOff>
        </xdr:to>
        <xdr:sp macro="" textlink="">
          <xdr:nvSpPr>
            <xdr:cNvPr id="3350" name="Option Button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28575</xdr:rowOff>
        </xdr:from>
        <xdr:to>
          <xdr:col>1</xdr:col>
          <xdr:colOff>333375</xdr:colOff>
          <xdr:row>13</xdr:row>
          <xdr:rowOff>190500</xdr:rowOff>
        </xdr:to>
        <xdr:sp macro="" textlink="">
          <xdr:nvSpPr>
            <xdr:cNvPr id="3351" name="Option Button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28575</xdr:rowOff>
        </xdr:from>
        <xdr:to>
          <xdr:col>1</xdr:col>
          <xdr:colOff>333375</xdr:colOff>
          <xdr:row>16</xdr:row>
          <xdr:rowOff>190500</xdr:rowOff>
        </xdr:to>
        <xdr:sp macro="" textlink="">
          <xdr:nvSpPr>
            <xdr:cNvPr id="3352" name="Option Button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28575</xdr:rowOff>
        </xdr:from>
        <xdr:to>
          <xdr:col>1</xdr:col>
          <xdr:colOff>333375</xdr:colOff>
          <xdr:row>17</xdr:row>
          <xdr:rowOff>190500</xdr:rowOff>
        </xdr:to>
        <xdr:sp macro="" textlink="">
          <xdr:nvSpPr>
            <xdr:cNvPr id="3353" name="Option Button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28575</xdr:rowOff>
        </xdr:from>
        <xdr:to>
          <xdr:col>1</xdr:col>
          <xdr:colOff>333375</xdr:colOff>
          <xdr:row>18</xdr:row>
          <xdr:rowOff>190500</xdr:rowOff>
        </xdr:to>
        <xdr:sp macro="" textlink="">
          <xdr:nvSpPr>
            <xdr:cNvPr id="3354" name="Option Button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28575</xdr:rowOff>
        </xdr:from>
        <xdr:to>
          <xdr:col>1</xdr:col>
          <xdr:colOff>333375</xdr:colOff>
          <xdr:row>19</xdr:row>
          <xdr:rowOff>190500</xdr:rowOff>
        </xdr:to>
        <xdr:sp macro="" textlink="">
          <xdr:nvSpPr>
            <xdr:cNvPr id="3355" name="Option Button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28575</xdr:rowOff>
        </xdr:from>
        <xdr:to>
          <xdr:col>1</xdr:col>
          <xdr:colOff>333375</xdr:colOff>
          <xdr:row>22</xdr:row>
          <xdr:rowOff>190500</xdr:rowOff>
        </xdr:to>
        <xdr:sp macro="" textlink="">
          <xdr:nvSpPr>
            <xdr:cNvPr id="3360" name="Option Button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28575</xdr:rowOff>
        </xdr:from>
        <xdr:to>
          <xdr:col>1</xdr:col>
          <xdr:colOff>333375</xdr:colOff>
          <xdr:row>23</xdr:row>
          <xdr:rowOff>190500</xdr:rowOff>
        </xdr:to>
        <xdr:sp macro="" textlink="">
          <xdr:nvSpPr>
            <xdr:cNvPr id="3361" name="Option Button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28575</xdr:rowOff>
        </xdr:from>
        <xdr:to>
          <xdr:col>1</xdr:col>
          <xdr:colOff>333375</xdr:colOff>
          <xdr:row>24</xdr:row>
          <xdr:rowOff>190500</xdr:rowOff>
        </xdr:to>
        <xdr:sp macro="" textlink="">
          <xdr:nvSpPr>
            <xdr:cNvPr id="3362" name="Option Button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28575</xdr:rowOff>
        </xdr:from>
        <xdr:to>
          <xdr:col>1</xdr:col>
          <xdr:colOff>333375</xdr:colOff>
          <xdr:row>25</xdr:row>
          <xdr:rowOff>190500</xdr:rowOff>
        </xdr:to>
        <xdr:sp macro="" textlink="">
          <xdr:nvSpPr>
            <xdr:cNvPr id="3363" name="Option Button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28575</xdr:rowOff>
        </xdr:from>
        <xdr:to>
          <xdr:col>1</xdr:col>
          <xdr:colOff>333375</xdr:colOff>
          <xdr:row>28</xdr:row>
          <xdr:rowOff>190500</xdr:rowOff>
        </xdr:to>
        <xdr:sp macro="" textlink="">
          <xdr:nvSpPr>
            <xdr:cNvPr id="3364" name="Option Button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28575</xdr:rowOff>
        </xdr:from>
        <xdr:to>
          <xdr:col>1</xdr:col>
          <xdr:colOff>333375</xdr:colOff>
          <xdr:row>29</xdr:row>
          <xdr:rowOff>190500</xdr:rowOff>
        </xdr:to>
        <xdr:sp macro="" textlink="">
          <xdr:nvSpPr>
            <xdr:cNvPr id="3365" name="Option Button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28575</xdr:rowOff>
        </xdr:from>
        <xdr:to>
          <xdr:col>1</xdr:col>
          <xdr:colOff>333375</xdr:colOff>
          <xdr:row>30</xdr:row>
          <xdr:rowOff>190500</xdr:rowOff>
        </xdr:to>
        <xdr:sp macro="" textlink="">
          <xdr:nvSpPr>
            <xdr:cNvPr id="3366" name="Option Button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28575</xdr:rowOff>
        </xdr:from>
        <xdr:to>
          <xdr:col>1</xdr:col>
          <xdr:colOff>333375</xdr:colOff>
          <xdr:row>31</xdr:row>
          <xdr:rowOff>190500</xdr:rowOff>
        </xdr:to>
        <xdr:sp macro="" textlink="">
          <xdr:nvSpPr>
            <xdr:cNvPr id="3367" name="Option Button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28575</xdr:rowOff>
        </xdr:from>
        <xdr:to>
          <xdr:col>1</xdr:col>
          <xdr:colOff>333375</xdr:colOff>
          <xdr:row>34</xdr:row>
          <xdr:rowOff>190500</xdr:rowOff>
        </xdr:to>
        <xdr:sp macro="" textlink="">
          <xdr:nvSpPr>
            <xdr:cNvPr id="3368" name="Option Button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28575</xdr:rowOff>
        </xdr:from>
        <xdr:to>
          <xdr:col>1</xdr:col>
          <xdr:colOff>333375</xdr:colOff>
          <xdr:row>35</xdr:row>
          <xdr:rowOff>190500</xdr:rowOff>
        </xdr:to>
        <xdr:sp macro="" textlink="">
          <xdr:nvSpPr>
            <xdr:cNvPr id="3369" name="Option Button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28575</xdr:rowOff>
        </xdr:from>
        <xdr:to>
          <xdr:col>1</xdr:col>
          <xdr:colOff>333375</xdr:colOff>
          <xdr:row>36</xdr:row>
          <xdr:rowOff>190500</xdr:rowOff>
        </xdr:to>
        <xdr:sp macro="" textlink="">
          <xdr:nvSpPr>
            <xdr:cNvPr id="3370" name="Option Button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28575</xdr:rowOff>
        </xdr:from>
        <xdr:to>
          <xdr:col>1</xdr:col>
          <xdr:colOff>333375</xdr:colOff>
          <xdr:row>37</xdr:row>
          <xdr:rowOff>190500</xdr:rowOff>
        </xdr:to>
        <xdr:sp macro="" textlink="">
          <xdr:nvSpPr>
            <xdr:cNvPr id="3371" name="Option Button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28575</xdr:rowOff>
        </xdr:from>
        <xdr:to>
          <xdr:col>1</xdr:col>
          <xdr:colOff>333375</xdr:colOff>
          <xdr:row>40</xdr:row>
          <xdr:rowOff>190500</xdr:rowOff>
        </xdr:to>
        <xdr:sp macro="" textlink="">
          <xdr:nvSpPr>
            <xdr:cNvPr id="3376" name="Option Button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28575</xdr:rowOff>
        </xdr:from>
        <xdr:to>
          <xdr:col>1</xdr:col>
          <xdr:colOff>333375</xdr:colOff>
          <xdr:row>41</xdr:row>
          <xdr:rowOff>190500</xdr:rowOff>
        </xdr:to>
        <xdr:sp macro="" textlink="">
          <xdr:nvSpPr>
            <xdr:cNvPr id="3377" name="Option Button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28575</xdr:rowOff>
        </xdr:from>
        <xdr:to>
          <xdr:col>1</xdr:col>
          <xdr:colOff>333375</xdr:colOff>
          <xdr:row>42</xdr:row>
          <xdr:rowOff>190500</xdr:rowOff>
        </xdr:to>
        <xdr:sp macro="" textlink="">
          <xdr:nvSpPr>
            <xdr:cNvPr id="3378" name="Option Button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28575</xdr:rowOff>
        </xdr:from>
        <xdr:to>
          <xdr:col>1</xdr:col>
          <xdr:colOff>333375</xdr:colOff>
          <xdr:row>43</xdr:row>
          <xdr:rowOff>190500</xdr:rowOff>
        </xdr:to>
        <xdr:sp macro="" textlink="">
          <xdr:nvSpPr>
            <xdr:cNvPr id="3379" name="Option Button 307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28575</xdr:rowOff>
        </xdr:from>
        <xdr:to>
          <xdr:col>1</xdr:col>
          <xdr:colOff>333375</xdr:colOff>
          <xdr:row>46</xdr:row>
          <xdr:rowOff>190500</xdr:rowOff>
        </xdr:to>
        <xdr:sp macro="" textlink="">
          <xdr:nvSpPr>
            <xdr:cNvPr id="3380" name="Option Button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28575</xdr:rowOff>
        </xdr:from>
        <xdr:to>
          <xdr:col>1</xdr:col>
          <xdr:colOff>333375</xdr:colOff>
          <xdr:row>47</xdr:row>
          <xdr:rowOff>190500</xdr:rowOff>
        </xdr:to>
        <xdr:sp macro="" textlink="">
          <xdr:nvSpPr>
            <xdr:cNvPr id="3381" name="Option Button 309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28575</xdr:rowOff>
        </xdr:from>
        <xdr:to>
          <xdr:col>1</xdr:col>
          <xdr:colOff>333375</xdr:colOff>
          <xdr:row>48</xdr:row>
          <xdr:rowOff>190500</xdr:rowOff>
        </xdr:to>
        <xdr:sp macro="" textlink="">
          <xdr:nvSpPr>
            <xdr:cNvPr id="3382" name="Option Button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28575</xdr:rowOff>
        </xdr:from>
        <xdr:to>
          <xdr:col>1</xdr:col>
          <xdr:colOff>333375</xdr:colOff>
          <xdr:row>49</xdr:row>
          <xdr:rowOff>190500</xdr:rowOff>
        </xdr:to>
        <xdr:sp macro="" textlink="">
          <xdr:nvSpPr>
            <xdr:cNvPr id="3383" name="Option Button 311" hidden="1">
              <a:extLst>
                <a:ext uri="{63B3BB69-23CF-44E3-9099-C40C66FF867C}">
                  <a14:compatExt spid="_x0000_s3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28575</xdr:rowOff>
        </xdr:from>
        <xdr:to>
          <xdr:col>1</xdr:col>
          <xdr:colOff>333375</xdr:colOff>
          <xdr:row>52</xdr:row>
          <xdr:rowOff>190500</xdr:rowOff>
        </xdr:to>
        <xdr:sp macro="" textlink="">
          <xdr:nvSpPr>
            <xdr:cNvPr id="3388" name="Option Button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28575</xdr:rowOff>
        </xdr:from>
        <xdr:to>
          <xdr:col>1</xdr:col>
          <xdr:colOff>333375</xdr:colOff>
          <xdr:row>53</xdr:row>
          <xdr:rowOff>190500</xdr:rowOff>
        </xdr:to>
        <xdr:sp macro="" textlink="">
          <xdr:nvSpPr>
            <xdr:cNvPr id="3389" name="Option Button 317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28575</xdr:rowOff>
        </xdr:from>
        <xdr:to>
          <xdr:col>1</xdr:col>
          <xdr:colOff>333375</xdr:colOff>
          <xdr:row>54</xdr:row>
          <xdr:rowOff>190500</xdr:rowOff>
        </xdr:to>
        <xdr:sp macro="" textlink="">
          <xdr:nvSpPr>
            <xdr:cNvPr id="3390" name="Option Button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28575</xdr:rowOff>
        </xdr:from>
        <xdr:to>
          <xdr:col>1</xdr:col>
          <xdr:colOff>333375</xdr:colOff>
          <xdr:row>55</xdr:row>
          <xdr:rowOff>190500</xdr:rowOff>
        </xdr:to>
        <xdr:sp macro="" textlink="">
          <xdr:nvSpPr>
            <xdr:cNvPr id="3391" name="Option Button 319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28575</xdr:rowOff>
        </xdr:from>
        <xdr:to>
          <xdr:col>1</xdr:col>
          <xdr:colOff>333375</xdr:colOff>
          <xdr:row>58</xdr:row>
          <xdr:rowOff>190500</xdr:rowOff>
        </xdr:to>
        <xdr:sp macro="" textlink="">
          <xdr:nvSpPr>
            <xdr:cNvPr id="3392" name="Option Button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28575</xdr:rowOff>
        </xdr:from>
        <xdr:to>
          <xdr:col>1</xdr:col>
          <xdr:colOff>333375</xdr:colOff>
          <xdr:row>59</xdr:row>
          <xdr:rowOff>190500</xdr:rowOff>
        </xdr:to>
        <xdr:sp macro="" textlink="">
          <xdr:nvSpPr>
            <xdr:cNvPr id="3393" name="Option Button 321" hidden="1">
              <a:extLst>
                <a:ext uri="{63B3BB69-23CF-44E3-9099-C40C66FF867C}">
                  <a14:compatExt spid="_x0000_s3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28575</xdr:rowOff>
        </xdr:from>
        <xdr:to>
          <xdr:col>1</xdr:col>
          <xdr:colOff>333375</xdr:colOff>
          <xdr:row>60</xdr:row>
          <xdr:rowOff>190500</xdr:rowOff>
        </xdr:to>
        <xdr:sp macro="" textlink="">
          <xdr:nvSpPr>
            <xdr:cNvPr id="3394" name="Option Button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28575</xdr:rowOff>
        </xdr:from>
        <xdr:to>
          <xdr:col>1</xdr:col>
          <xdr:colOff>333375</xdr:colOff>
          <xdr:row>61</xdr:row>
          <xdr:rowOff>190500</xdr:rowOff>
        </xdr:to>
        <xdr:sp macro="" textlink="">
          <xdr:nvSpPr>
            <xdr:cNvPr id="3395" name="Option Button 323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28575</xdr:rowOff>
        </xdr:from>
        <xdr:to>
          <xdr:col>1</xdr:col>
          <xdr:colOff>333375</xdr:colOff>
          <xdr:row>64</xdr:row>
          <xdr:rowOff>190500</xdr:rowOff>
        </xdr:to>
        <xdr:sp macro="" textlink="">
          <xdr:nvSpPr>
            <xdr:cNvPr id="3400" name="Option Button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28575</xdr:rowOff>
        </xdr:from>
        <xdr:to>
          <xdr:col>1</xdr:col>
          <xdr:colOff>333375</xdr:colOff>
          <xdr:row>65</xdr:row>
          <xdr:rowOff>190500</xdr:rowOff>
        </xdr:to>
        <xdr:sp macro="" textlink="">
          <xdr:nvSpPr>
            <xdr:cNvPr id="3401" name="Option Button 329" hidden="1">
              <a:extLst>
                <a:ext uri="{63B3BB69-23CF-44E3-9099-C40C66FF867C}">
                  <a14:compatExt spid="_x0000_s3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28575</xdr:rowOff>
        </xdr:from>
        <xdr:to>
          <xdr:col>1</xdr:col>
          <xdr:colOff>333375</xdr:colOff>
          <xdr:row>66</xdr:row>
          <xdr:rowOff>190500</xdr:rowOff>
        </xdr:to>
        <xdr:sp macro="" textlink="">
          <xdr:nvSpPr>
            <xdr:cNvPr id="3402" name="Option Button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28575</xdr:rowOff>
        </xdr:from>
        <xdr:to>
          <xdr:col>1</xdr:col>
          <xdr:colOff>333375</xdr:colOff>
          <xdr:row>67</xdr:row>
          <xdr:rowOff>190500</xdr:rowOff>
        </xdr:to>
        <xdr:sp macro="" textlink="">
          <xdr:nvSpPr>
            <xdr:cNvPr id="3403" name="Option Button 331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28575</xdr:rowOff>
        </xdr:from>
        <xdr:to>
          <xdr:col>1</xdr:col>
          <xdr:colOff>333375</xdr:colOff>
          <xdr:row>76</xdr:row>
          <xdr:rowOff>190500</xdr:rowOff>
        </xdr:to>
        <xdr:sp macro="" textlink="">
          <xdr:nvSpPr>
            <xdr:cNvPr id="3408" name="Option Button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28575</xdr:rowOff>
        </xdr:from>
        <xdr:to>
          <xdr:col>1</xdr:col>
          <xdr:colOff>333375</xdr:colOff>
          <xdr:row>77</xdr:row>
          <xdr:rowOff>190500</xdr:rowOff>
        </xdr:to>
        <xdr:sp macro="" textlink="">
          <xdr:nvSpPr>
            <xdr:cNvPr id="3409" name="Option Button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28575</xdr:rowOff>
        </xdr:from>
        <xdr:to>
          <xdr:col>1</xdr:col>
          <xdr:colOff>333375</xdr:colOff>
          <xdr:row>78</xdr:row>
          <xdr:rowOff>190500</xdr:rowOff>
        </xdr:to>
        <xdr:sp macro="" textlink="">
          <xdr:nvSpPr>
            <xdr:cNvPr id="3410" name="Option Button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28575</xdr:rowOff>
        </xdr:from>
        <xdr:to>
          <xdr:col>1</xdr:col>
          <xdr:colOff>333375</xdr:colOff>
          <xdr:row>79</xdr:row>
          <xdr:rowOff>190500</xdr:rowOff>
        </xdr:to>
        <xdr:sp macro="" textlink="">
          <xdr:nvSpPr>
            <xdr:cNvPr id="3411" name="Option Button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28575</xdr:rowOff>
        </xdr:from>
        <xdr:to>
          <xdr:col>1</xdr:col>
          <xdr:colOff>333375</xdr:colOff>
          <xdr:row>82</xdr:row>
          <xdr:rowOff>190500</xdr:rowOff>
        </xdr:to>
        <xdr:sp macro="" textlink="">
          <xdr:nvSpPr>
            <xdr:cNvPr id="3416" name="Option Button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28575</xdr:rowOff>
        </xdr:from>
        <xdr:to>
          <xdr:col>1</xdr:col>
          <xdr:colOff>333375</xdr:colOff>
          <xdr:row>83</xdr:row>
          <xdr:rowOff>190500</xdr:rowOff>
        </xdr:to>
        <xdr:sp macro="" textlink="">
          <xdr:nvSpPr>
            <xdr:cNvPr id="3417" name="Option Button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28575</xdr:rowOff>
        </xdr:from>
        <xdr:to>
          <xdr:col>1</xdr:col>
          <xdr:colOff>333375</xdr:colOff>
          <xdr:row>84</xdr:row>
          <xdr:rowOff>190500</xdr:rowOff>
        </xdr:to>
        <xdr:sp macro="" textlink="">
          <xdr:nvSpPr>
            <xdr:cNvPr id="3418" name="Option Button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28575</xdr:rowOff>
        </xdr:from>
        <xdr:to>
          <xdr:col>1</xdr:col>
          <xdr:colOff>333375</xdr:colOff>
          <xdr:row>85</xdr:row>
          <xdr:rowOff>190500</xdr:rowOff>
        </xdr:to>
        <xdr:sp macro="" textlink="">
          <xdr:nvSpPr>
            <xdr:cNvPr id="3419" name="Option Button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28575</xdr:rowOff>
        </xdr:from>
        <xdr:to>
          <xdr:col>1</xdr:col>
          <xdr:colOff>333375</xdr:colOff>
          <xdr:row>88</xdr:row>
          <xdr:rowOff>190500</xdr:rowOff>
        </xdr:to>
        <xdr:sp macro="" textlink="">
          <xdr:nvSpPr>
            <xdr:cNvPr id="3420" name="Option Button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28575</xdr:rowOff>
        </xdr:from>
        <xdr:to>
          <xdr:col>1</xdr:col>
          <xdr:colOff>333375</xdr:colOff>
          <xdr:row>89</xdr:row>
          <xdr:rowOff>190500</xdr:rowOff>
        </xdr:to>
        <xdr:sp macro="" textlink="">
          <xdr:nvSpPr>
            <xdr:cNvPr id="3421" name="Option Button 349" hidden="1">
              <a:extLst>
                <a:ext uri="{63B3BB69-23CF-44E3-9099-C40C66FF867C}">
                  <a14:compatExt spid="_x0000_s3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28575</xdr:rowOff>
        </xdr:from>
        <xdr:to>
          <xdr:col>1</xdr:col>
          <xdr:colOff>333375</xdr:colOff>
          <xdr:row>90</xdr:row>
          <xdr:rowOff>190500</xdr:rowOff>
        </xdr:to>
        <xdr:sp macro="" textlink="">
          <xdr:nvSpPr>
            <xdr:cNvPr id="3422" name="Option Button 350" hidden="1">
              <a:extLst>
                <a:ext uri="{63B3BB69-23CF-44E3-9099-C40C66FF867C}">
                  <a14:compatExt spid="_x0000_s3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28575</xdr:rowOff>
        </xdr:from>
        <xdr:to>
          <xdr:col>1</xdr:col>
          <xdr:colOff>333375</xdr:colOff>
          <xdr:row>91</xdr:row>
          <xdr:rowOff>190500</xdr:rowOff>
        </xdr:to>
        <xdr:sp macro="" textlink="">
          <xdr:nvSpPr>
            <xdr:cNvPr id="3423" name="Option Button 351" hidden="1">
              <a:extLst>
                <a:ext uri="{63B3BB69-23CF-44E3-9099-C40C66FF867C}">
                  <a14:compatExt spid="_x0000_s3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28575</xdr:rowOff>
        </xdr:from>
        <xdr:to>
          <xdr:col>1</xdr:col>
          <xdr:colOff>333375</xdr:colOff>
          <xdr:row>94</xdr:row>
          <xdr:rowOff>190500</xdr:rowOff>
        </xdr:to>
        <xdr:sp macro="" textlink="">
          <xdr:nvSpPr>
            <xdr:cNvPr id="3424" name="Option Button 352" hidden="1">
              <a:extLst>
                <a:ext uri="{63B3BB69-23CF-44E3-9099-C40C66FF867C}">
                  <a14:compatExt spid="_x0000_s3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28575</xdr:rowOff>
        </xdr:from>
        <xdr:to>
          <xdr:col>1</xdr:col>
          <xdr:colOff>333375</xdr:colOff>
          <xdr:row>95</xdr:row>
          <xdr:rowOff>190500</xdr:rowOff>
        </xdr:to>
        <xdr:sp macro="" textlink="">
          <xdr:nvSpPr>
            <xdr:cNvPr id="3425" name="Option Button 353" hidden="1">
              <a:extLst>
                <a:ext uri="{63B3BB69-23CF-44E3-9099-C40C66FF867C}">
                  <a14:compatExt spid="_x0000_s3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28575</xdr:rowOff>
        </xdr:from>
        <xdr:to>
          <xdr:col>1</xdr:col>
          <xdr:colOff>333375</xdr:colOff>
          <xdr:row>96</xdr:row>
          <xdr:rowOff>190500</xdr:rowOff>
        </xdr:to>
        <xdr:sp macro="" textlink="">
          <xdr:nvSpPr>
            <xdr:cNvPr id="3426" name="Option Button 354" hidden="1">
              <a:extLst>
                <a:ext uri="{63B3BB69-23CF-44E3-9099-C40C66FF867C}">
                  <a14:compatExt spid="_x0000_s3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28575</xdr:rowOff>
        </xdr:from>
        <xdr:to>
          <xdr:col>1</xdr:col>
          <xdr:colOff>333375</xdr:colOff>
          <xdr:row>97</xdr:row>
          <xdr:rowOff>190500</xdr:rowOff>
        </xdr:to>
        <xdr:sp macro="" textlink="">
          <xdr:nvSpPr>
            <xdr:cNvPr id="3427" name="Option Button 355" hidden="1">
              <a:extLst>
                <a:ext uri="{63B3BB69-23CF-44E3-9099-C40C66FF867C}">
                  <a14:compatExt spid="_x0000_s3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28575</xdr:rowOff>
        </xdr:from>
        <xdr:to>
          <xdr:col>1</xdr:col>
          <xdr:colOff>333375</xdr:colOff>
          <xdr:row>100</xdr:row>
          <xdr:rowOff>190500</xdr:rowOff>
        </xdr:to>
        <xdr:sp macro="" textlink="">
          <xdr:nvSpPr>
            <xdr:cNvPr id="3428" name="Option Button 356" hidden="1">
              <a:extLst>
                <a:ext uri="{63B3BB69-23CF-44E3-9099-C40C66FF867C}">
                  <a14:compatExt spid="_x0000_s3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28575</xdr:rowOff>
        </xdr:from>
        <xdr:to>
          <xdr:col>1</xdr:col>
          <xdr:colOff>333375</xdr:colOff>
          <xdr:row>101</xdr:row>
          <xdr:rowOff>190500</xdr:rowOff>
        </xdr:to>
        <xdr:sp macro="" textlink="">
          <xdr:nvSpPr>
            <xdr:cNvPr id="3429" name="Option Button 357" hidden="1">
              <a:extLst>
                <a:ext uri="{63B3BB69-23CF-44E3-9099-C40C66FF867C}">
                  <a14:compatExt spid="_x0000_s3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28575</xdr:rowOff>
        </xdr:from>
        <xdr:to>
          <xdr:col>1</xdr:col>
          <xdr:colOff>333375</xdr:colOff>
          <xdr:row>102</xdr:row>
          <xdr:rowOff>190500</xdr:rowOff>
        </xdr:to>
        <xdr:sp macro="" textlink="">
          <xdr:nvSpPr>
            <xdr:cNvPr id="3430" name="Option Button 358" hidden="1">
              <a:extLst>
                <a:ext uri="{63B3BB69-23CF-44E3-9099-C40C66FF867C}">
                  <a14:compatExt spid="_x0000_s3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28575</xdr:rowOff>
        </xdr:from>
        <xdr:to>
          <xdr:col>1</xdr:col>
          <xdr:colOff>333375</xdr:colOff>
          <xdr:row>103</xdr:row>
          <xdr:rowOff>190500</xdr:rowOff>
        </xdr:to>
        <xdr:sp macro="" textlink="">
          <xdr:nvSpPr>
            <xdr:cNvPr id="3431" name="Option Button 359" hidden="1">
              <a:extLst>
                <a:ext uri="{63B3BB69-23CF-44E3-9099-C40C66FF867C}">
                  <a14:compatExt spid="_x0000_s3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28575</xdr:rowOff>
        </xdr:from>
        <xdr:to>
          <xdr:col>1</xdr:col>
          <xdr:colOff>333375</xdr:colOff>
          <xdr:row>106</xdr:row>
          <xdr:rowOff>190500</xdr:rowOff>
        </xdr:to>
        <xdr:sp macro="" textlink="">
          <xdr:nvSpPr>
            <xdr:cNvPr id="3432" name="Option Button 360" hidden="1">
              <a:extLst>
                <a:ext uri="{63B3BB69-23CF-44E3-9099-C40C66FF867C}">
                  <a14:compatExt spid="_x0000_s3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28575</xdr:rowOff>
        </xdr:from>
        <xdr:to>
          <xdr:col>1</xdr:col>
          <xdr:colOff>333375</xdr:colOff>
          <xdr:row>107</xdr:row>
          <xdr:rowOff>190500</xdr:rowOff>
        </xdr:to>
        <xdr:sp macro="" textlink="">
          <xdr:nvSpPr>
            <xdr:cNvPr id="3433" name="Option Button 361" hidden="1">
              <a:extLst>
                <a:ext uri="{63B3BB69-23CF-44E3-9099-C40C66FF867C}">
                  <a14:compatExt spid="_x0000_s3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28575</xdr:rowOff>
        </xdr:from>
        <xdr:to>
          <xdr:col>1</xdr:col>
          <xdr:colOff>333375</xdr:colOff>
          <xdr:row>108</xdr:row>
          <xdr:rowOff>190500</xdr:rowOff>
        </xdr:to>
        <xdr:sp macro="" textlink="">
          <xdr:nvSpPr>
            <xdr:cNvPr id="3434" name="Option Button 362" hidden="1">
              <a:extLst>
                <a:ext uri="{63B3BB69-23CF-44E3-9099-C40C66FF867C}">
                  <a14:compatExt spid="_x0000_s3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28575</xdr:rowOff>
        </xdr:from>
        <xdr:to>
          <xdr:col>1</xdr:col>
          <xdr:colOff>333375</xdr:colOff>
          <xdr:row>109</xdr:row>
          <xdr:rowOff>190500</xdr:rowOff>
        </xdr:to>
        <xdr:sp macro="" textlink="">
          <xdr:nvSpPr>
            <xdr:cNvPr id="3435" name="Option Button 363" hidden="1">
              <a:extLst>
                <a:ext uri="{63B3BB69-23CF-44E3-9099-C40C66FF867C}">
                  <a14:compatExt spid="_x0000_s3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28575</xdr:rowOff>
        </xdr:from>
        <xdr:to>
          <xdr:col>1</xdr:col>
          <xdr:colOff>333375</xdr:colOff>
          <xdr:row>112</xdr:row>
          <xdr:rowOff>190500</xdr:rowOff>
        </xdr:to>
        <xdr:sp macro="" textlink="">
          <xdr:nvSpPr>
            <xdr:cNvPr id="3440" name="Option Button 368" hidden="1">
              <a:extLst>
                <a:ext uri="{63B3BB69-23CF-44E3-9099-C40C66FF867C}">
                  <a14:compatExt spid="_x0000_s3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28575</xdr:rowOff>
        </xdr:from>
        <xdr:to>
          <xdr:col>1</xdr:col>
          <xdr:colOff>333375</xdr:colOff>
          <xdr:row>113</xdr:row>
          <xdr:rowOff>190500</xdr:rowOff>
        </xdr:to>
        <xdr:sp macro="" textlink="">
          <xdr:nvSpPr>
            <xdr:cNvPr id="3441" name="Option Button 369" hidden="1">
              <a:extLst>
                <a:ext uri="{63B3BB69-23CF-44E3-9099-C40C66FF867C}">
                  <a14:compatExt spid="_x0000_s3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28575</xdr:rowOff>
        </xdr:from>
        <xdr:to>
          <xdr:col>1</xdr:col>
          <xdr:colOff>333375</xdr:colOff>
          <xdr:row>114</xdr:row>
          <xdr:rowOff>190500</xdr:rowOff>
        </xdr:to>
        <xdr:sp macro="" textlink="">
          <xdr:nvSpPr>
            <xdr:cNvPr id="3442" name="Option Button 370" hidden="1">
              <a:extLst>
                <a:ext uri="{63B3BB69-23CF-44E3-9099-C40C66FF867C}">
                  <a14:compatExt spid="_x0000_s3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28575</xdr:rowOff>
        </xdr:from>
        <xdr:to>
          <xdr:col>1</xdr:col>
          <xdr:colOff>333375</xdr:colOff>
          <xdr:row>115</xdr:row>
          <xdr:rowOff>190500</xdr:rowOff>
        </xdr:to>
        <xdr:sp macro="" textlink="">
          <xdr:nvSpPr>
            <xdr:cNvPr id="3443" name="Option Button 371" hidden="1">
              <a:extLst>
                <a:ext uri="{63B3BB69-23CF-44E3-9099-C40C66FF867C}">
                  <a14:compatExt spid="_x0000_s3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28575</xdr:rowOff>
        </xdr:from>
        <xdr:to>
          <xdr:col>1</xdr:col>
          <xdr:colOff>333375</xdr:colOff>
          <xdr:row>118</xdr:row>
          <xdr:rowOff>190500</xdr:rowOff>
        </xdr:to>
        <xdr:sp macro="" textlink="">
          <xdr:nvSpPr>
            <xdr:cNvPr id="3444" name="Option Button 372" hidden="1">
              <a:extLst>
                <a:ext uri="{63B3BB69-23CF-44E3-9099-C40C66FF867C}">
                  <a14:compatExt spid="_x0000_s3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28575</xdr:rowOff>
        </xdr:from>
        <xdr:to>
          <xdr:col>1</xdr:col>
          <xdr:colOff>333375</xdr:colOff>
          <xdr:row>119</xdr:row>
          <xdr:rowOff>190500</xdr:rowOff>
        </xdr:to>
        <xdr:sp macro="" textlink="">
          <xdr:nvSpPr>
            <xdr:cNvPr id="3445" name="Option Button 373" hidden="1">
              <a:extLst>
                <a:ext uri="{63B3BB69-23CF-44E3-9099-C40C66FF867C}">
                  <a14:compatExt spid="_x0000_s3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120</xdr:row>
          <xdr:rowOff>28575</xdr:rowOff>
        </xdr:from>
        <xdr:to>
          <xdr:col>1</xdr:col>
          <xdr:colOff>333375</xdr:colOff>
          <xdr:row>120</xdr:row>
          <xdr:rowOff>190500</xdr:rowOff>
        </xdr:to>
        <xdr:sp macro="" textlink="">
          <xdr:nvSpPr>
            <xdr:cNvPr id="3446" name="Option Button 374" hidden="1">
              <a:extLst>
                <a:ext uri="{63B3BB69-23CF-44E3-9099-C40C66FF867C}">
                  <a14:compatExt spid="_x0000_s3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121</xdr:row>
          <xdr:rowOff>28575</xdr:rowOff>
        </xdr:from>
        <xdr:to>
          <xdr:col>1</xdr:col>
          <xdr:colOff>333375</xdr:colOff>
          <xdr:row>121</xdr:row>
          <xdr:rowOff>190500</xdr:rowOff>
        </xdr:to>
        <xdr:sp macro="" textlink="">
          <xdr:nvSpPr>
            <xdr:cNvPr id="3447" name="Option Button 375" hidden="1">
              <a:extLst>
                <a:ext uri="{63B3BB69-23CF-44E3-9099-C40C66FF867C}">
                  <a14:compatExt spid="_x0000_s3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124</xdr:row>
          <xdr:rowOff>28575</xdr:rowOff>
        </xdr:from>
        <xdr:to>
          <xdr:col>1</xdr:col>
          <xdr:colOff>333375</xdr:colOff>
          <xdr:row>124</xdr:row>
          <xdr:rowOff>190500</xdr:rowOff>
        </xdr:to>
        <xdr:sp macro="" textlink="">
          <xdr:nvSpPr>
            <xdr:cNvPr id="3452" name="Option Button 380" hidden="1">
              <a:extLst>
                <a:ext uri="{63B3BB69-23CF-44E3-9099-C40C66FF867C}">
                  <a14:compatExt spid="_x0000_s3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125</xdr:row>
          <xdr:rowOff>28575</xdr:rowOff>
        </xdr:from>
        <xdr:to>
          <xdr:col>1</xdr:col>
          <xdr:colOff>333375</xdr:colOff>
          <xdr:row>125</xdr:row>
          <xdr:rowOff>190500</xdr:rowOff>
        </xdr:to>
        <xdr:sp macro="" textlink="">
          <xdr:nvSpPr>
            <xdr:cNvPr id="3453" name="Option Button 381" hidden="1">
              <a:extLst>
                <a:ext uri="{63B3BB69-23CF-44E3-9099-C40C66FF867C}">
                  <a14:compatExt spid="_x0000_s3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126</xdr:row>
          <xdr:rowOff>28575</xdr:rowOff>
        </xdr:from>
        <xdr:to>
          <xdr:col>1</xdr:col>
          <xdr:colOff>333375</xdr:colOff>
          <xdr:row>126</xdr:row>
          <xdr:rowOff>190500</xdr:rowOff>
        </xdr:to>
        <xdr:sp macro="" textlink="">
          <xdr:nvSpPr>
            <xdr:cNvPr id="3454" name="Option Button 382" hidden="1">
              <a:extLst>
                <a:ext uri="{63B3BB69-23CF-44E3-9099-C40C66FF867C}">
                  <a14:compatExt spid="_x0000_s3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127</xdr:row>
          <xdr:rowOff>28575</xdr:rowOff>
        </xdr:from>
        <xdr:to>
          <xdr:col>1</xdr:col>
          <xdr:colOff>333375</xdr:colOff>
          <xdr:row>127</xdr:row>
          <xdr:rowOff>190500</xdr:rowOff>
        </xdr:to>
        <xdr:sp macro="" textlink="">
          <xdr:nvSpPr>
            <xdr:cNvPr id="3455" name="Option Button 383" hidden="1">
              <a:extLst>
                <a:ext uri="{63B3BB69-23CF-44E3-9099-C40C66FF867C}">
                  <a14:compatExt spid="_x0000_s3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130</xdr:row>
          <xdr:rowOff>28575</xdr:rowOff>
        </xdr:from>
        <xdr:to>
          <xdr:col>1</xdr:col>
          <xdr:colOff>333375</xdr:colOff>
          <xdr:row>130</xdr:row>
          <xdr:rowOff>190500</xdr:rowOff>
        </xdr:to>
        <xdr:sp macro="" textlink="">
          <xdr:nvSpPr>
            <xdr:cNvPr id="3456" name="Option Button 384" hidden="1">
              <a:extLst>
                <a:ext uri="{63B3BB69-23CF-44E3-9099-C40C66FF867C}">
                  <a14:compatExt spid="_x0000_s3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131</xdr:row>
          <xdr:rowOff>28575</xdr:rowOff>
        </xdr:from>
        <xdr:to>
          <xdr:col>1</xdr:col>
          <xdr:colOff>333375</xdr:colOff>
          <xdr:row>131</xdr:row>
          <xdr:rowOff>190500</xdr:rowOff>
        </xdr:to>
        <xdr:sp macro="" textlink="">
          <xdr:nvSpPr>
            <xdr:cNvPr id="3457" name="Option Button 385" hidden="1">
              <a:extLst>
                <a:ext uri="{63B3BB69-23CF-44E3-9099-C40C66FF867C}">
                  <a14:compatExt spid="_x0000_s3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132</xdr:row>
          <xdr:rowOff>28575</xdr:rowOff>
        </xdr:from>
        <xdr:to>
          <xdr:col>1</xdr:col>
          <xdr:colOff>333375</xdr:colOff>
          <xdr:row>132</xdr:row>
          <xdr:rowOff>190500</xdr:rowOff>
        </xdr:to>
        <xdr:sp macro="" textlink="">
          <xdr:nvSpPr>
            <xdr:cNvPr id="3458" name="Option Button 386" hidden="1">
              <a:extLst>
                <a:ext uri="{63B3BB69-23CF-44E3-9099-C40C66FF867C}">
                  <a14:compatExt spid="_x0000_s3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133</xdr:row>
          <xdr:rowOff>28575</xdr:rowOff>
        </xdr:from>
        <xdr:to>
          <xdr:col>1</xdr:col>
          <xdr:colOff>333375</xdr:colOff>
          <xdr:row>133</xdr:row>
          <xdr:rowOff>190500</xdr:rowOff>
        </xdr:to>
        <xdr:sp macro="" textlink="">
          <xdr:nvSpPr>
            <xdr:cNvPr id="3459" name="Option Button 387" hidden="1">
              <a:extLst>
                <a:ext uri="{63B3BB69-23CF-44E3-9099-C40C66FF867C}">
                  <a14:compatExt spid="_x0000_s3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28575</xdr:rowOff>
        </xdr:from>
        <xdr:to>
          <xdr:col>1</xdr:col>
          <xdr:colOff>333375</xdr:colOff>
          <xdr:row>136</xdr:row>
          <xdr:rowOff>190500</xdr:rowOff>
        </xdr:to>
        <xdr:sp macro="" textlink="">
          <xdr:nvSpPr>
            <xdr:cNvPr id="3464" name="Option Button 392" hidden="1">
              <a:extLst>
                <a:ext uri="{63B3BB69-23CF-44E3-9099-C40C66FF867C}">
                  <a14:compatExt spid="_x0000_s3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28575</xdr:rowOff>
        </xdr:from>
        <xdr:to>
          <xdr:col>1</xdr:col>
          <xdr:colOff>333375</xdr:colOff>
          <xdr:row>137</xdr:row>
          <xdr:rowOff>190500</xdr:rowOff>
        </xdr:to>
        <xdr:sp macro="" textlink="">
          <xdr:nvSpPr>
            <xdr:cNvPr id="3465" name="Option Button 393" hidden="1">
              <a:extLst>
                <a:ext uri="{63B3BB69-23CF-44E3-9099-C40C66FF867C}">
                  <a14:compatExt spid="_x0000_s3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28575</xdr:rowOff>
        </xdr:from>
        <xdr:to>
          <xdr:col>1</xdr:col>
          <xdr:colOff>333375</xdr:colOff>
          <xdr:row>138</xdr:row>
          <xdr:rowOff>190500</xdr:rowOff>
        </xdr:to>
        <xdr:sp macro="" textlink="">
          <xdr:nvSpPr>
            <xdr:cNvPr id="3466" name="Option Button 394" hidden="1">
              <a:extLst>
                <a:ext uri="{63B3BB69-23CF-44E3-9099-C40C66FF867C}">
                  <a14:compatExt spid="_x0000_s3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28575</xdr:rowOff>
        </xdr:from>
        <xdr:to>
          <xdr:col>1</xdr:col>
          <xdr:colOff>333375</xdr:colOff>
          <xdr:row>139</xdr:row>
          <xdr:rowOff>190500</xdr:rowOff>
        </xdr:to>
        <xdr:sp macro="" textlink="">
          <xdr:nvSpPr>
            <xdr:cNvPr id="3467" name="Option Button 395" hidden="1">
              <a:extLst>
                <a:ext uri="{63B3BB69-23CF-44E3-9099-C40C66FF867C}">
                  <a14:compatExt spid="_x0000_s3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28575</xdr:rowOff>
        </xdr:from>
        <xdr:to>
          <xdr:col>1</xdr:col>
          <xdr:colOff>333375</xdr:colOff>
          <xdr:row>142</xdr:row>
          <xdr:rowOff>190500</xdr:rowOff>
        </xdr:to>
        <xdr:sp macro="" textlink="">
          <xdr:nvSpPr>
            <xdr:cNvPr id="3468" name="Option Button 396" hidden="1">
              <a:extLst>
                <a:ext uri="{63B3BB69-23CF-44E3-9099-C40C66FF867C}">
                  <a14:compatExt spid="_x0000_s3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28575</xdr:rowOff>
        </xdr:from>
        <xdr:to>
          <xdr:col>1</xdr:col>
          <xdr:colOff>333375</xdr:colOff>
          <xdr:row>143</xdr:row>
          <xdr:rowOff>190500</xdr:rowOff>
        </xdr:to>
        <xdr:sp macro="" textlink="">
          <xdr:nvSpPr>
            <xdr:cNvPr id="3469" name="Option Button 397" hidden="1">
              <a:extLst>
                <a:ext uri="{63B3BB69-23CF-44E3-9099-C40C66FF867C}">
                  <a14:compatExt spid="_x0000_s3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28575</xdr:rowOff>
        </xdr:from>
        <xdr:to>
          <xdr:col>1</xdr:col>
          <xdr:colOff>333375</xdr:colOff>
          <xdr:row>144</xdr:row>
          <xdr:rowOff>190500</xdr:rowOff>
        </xdr:to>
        <xdr:sp macro="" textlink="">
          <xdr:nvSpPr>
            <xdr:cNvPr id="3470" name="Option Button 398" hidden="1">
              <a:extLst>
                <a:ext uri="{63B3BB69-23CF-44E3-9099-C40C66FF867C}">
                  <a14:compatExt spid="_x0000_s3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28575</xdr:rowOff>
        </xdr:from>
        <xdr:to>
          <xdr:col>1</xdr:col>
          <xdr:colOff>333375</xdr:colOff>
          <xdr:row>145</xdr:row>
          <xdr:rowOff>190500</xdr:rowOff>
        </xdr:to>
        <xdr:sp macro="" textlink="">
          <xdr:nvSpPr>
            <xdr:cNvPr id="3471" name="Option Button 399" hidden="1">
              <a:extLst>
                <a:ext uri="{63B3BB69-23CF-44E3-9099-C40C66FF867C}">
                  <a14:compatExt spid="_x0000_s3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148</xdr:row>
          <xdr:rowOff>28575</xdr:rowOff>
        </xdr:from>
        <xdr:to>
          <xdr:col>1</xdr:col>
          <xdr:colOff>333375</xdr:colOff>
          <xdr:row>148</xdr:row>
          <xdr:rowOff>190500</xdr:rowOff>
        </xdr:to>
        <xdr:sp macro="" textlink="">
          <xdr:nvSpPr>
            <xdr:cNvPr id="3472" name="Option Button 400" hidden="1">
              <a:extLst>
                <a:ext uri="{63B3BB69-23CF-44E3-9099-C40C66FF867C}">
                  <a14:compatExt spid="_x0000_s3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149</xdr:row>
          <xdr:rowOff>28575</xdr:rowOff>
        </xdr:from>
        <xdr:to>
          <xdr:col>1</xdr:col>
          <xdr:colOff>333375</xdr:colOff>
          <xdr:row>149</xdr:row>
          <xdr:rowOff>190500</xdr:rowOff>
        </xdr:to>
        <xdr:sp macro="" textlink="">
          <xdr:nvSpPr>
            <xdr:cNvPr id="3473" name="Option Button 401" hidden="1">
              <a:extLst>
                <a:ext uri="{63B3BB69-23CF-44E3-9099-C40C66FF867C}">
                  <a14:compatExt spid="_x0000_s3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28575</xdr:rowOff>
        </xdr:from>
        <xdr:to>
          <xdr:col>1</xdr:col>
          <xdr:colOff>333375</xdr:colOff>
          <xdr:row>150</xdr:row>
          <xdr:rowOff>190500</xdr:rowOff>
        </xdr:to>
        <xdr:sp macro="" textlink="">
          <xdr:nvSpPr>
            <xdr:cNvPr id="3474" name="Option Button 402" hidden="1">
              <a:extLst>
                <a:ext uri="{63B3BB69-23CF-44E3-9099-C40C66FF867C}">
                  <a14:compatExt spid="_x0000_s3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151</xdr:row>
          <xdr:rowOff>28575</xdr:rowOff>
        </xdr:from>
        <xdr:to>
          <xdr:col>1</xdr:col>
          <xdr:colOff>333375</xdr:colOff>
          <xdr:row>151</xdr:row>
          <xdr:rowOff>190500</xdr:rowOff>
        </xdr:to>
        <xdr:sp macro="" textlink="">
          <xdr:nvSpPr>
            <xdr:cNvPr id="3475" name="Option Button 403" hidden="1">
              <a:extLst>
                <a:ext uri="{63B3BB69-23CF-44E3-9099-C40C66FF867C}">
                  <a14:compatExt spid="_x0000_s3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154</xdr:row>
          <xdr:rowOff>28575</xdr:rowOff>
        </xdr:from>
        <xdr:to>
          <xdr:col>1</xdr:col>
          <xdr:colOff>333375</xdr:colOff>
          <xdr:row>154</xdr:row>
          <xdr:rowOff>190500</xdr:rowOff>
        </xdr:to>
        <xdr:sp macro="" textlink="">
          <xdr:nvSpPr>
            <xdr:cNvPr id="3476" name="Option Button 404" hidden="1">
              <a:extLst>
                <a:ext uri="{63B3BB69-23CF-44E3-9099-C40C66FF867C}">
                  <a14:compatExt spid="_x0000_s3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155</xdr:row>
          <xdr:rowOff>28575</xdr:rowOff>
        </xdr:from>
        <xdr:to>
          <xdr:col>1</xdr:col>
          <xdr:colOff>333375</xdr:colOff>
          <xdr:row>155</xdr:row>
          <xdr:rowOff>190500</xdr:rowOff>
        </xdr:to>
        <xdr:sp macro="" textlink="">
          <xdr:nvSpPr>
            <xdr:cNvPr id="3477" name="Option Button 405" hidden="1">
              <a:extLst>
                <a:ext uri="{63B3BB69-23CF-44E3-9099-C40C66FF867C}">
                  <a14:compatExt spid="_x0000_s3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156</xdr:row>
          <xdr:rowOff>28575</xdr:rowOff>
        </xdr:from>
        <xdr:to>
          <xdr:col>1</xdr:col>
          <xdr:colOff>333375</xdr:colOff>
          <xdr:row>156</xdr:row>
          <xdr:rowOff>190500</xdr:rowOff>
        </xdr:to>
        <xdr:sp macro="" textlink="">
          <xdr:nvSpPr>
            <xdr:cNvPr id="3478" name="Option Button 406" hidden="1">
              <a:extLst>
                <a:ext uri="{63B3BB69-23CF-44E3-9099-C40C66FF867C}">
                  <a14:compatExt spid="_x0000_s3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157</xdr:row>
          <xdr:rowOff>28575</xdr:rowOff>
        </xdr:from>
        <xdr:to>
          <xdr:col>1</xdr:col>
          <xdr:colOff>333375</xdr:colOff>
          <xdr:row>157</xdr:row>
          <xdr:rowOff>190500</xdr:rowOff>
        </xdr:to>
        <xdr:sp macro="" textlink="">
          <xdr:nvSpPr>
            <xdr:cNvPr id="3479" name="Option Button 407" hidden="1">
              <a:extLst>
                <a:ext uri="{63B3BB69-23CF-44E3-9099-C40C66FF867C}">
                  <a14:compatExt spid="_x0000_s3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160</xdr:row>
          <xdr:rowOff>28575</xdr:rowOff>
        </xdr:from>
        <xdr:to>
          <xdr:col>1</xdr:col>
          <xdr:colOff>333375</xdr:colOff>
          <xdr:row>160</xdr:row>
          <xdr:rowOff>190500</xdr:rowOff>
        </xdr:to>
        <xdr:sp macro="" textlink="">
          <xdr:nvSpPr>
            <xdr:cNvPr id="3480" name="Option Button 408" hidden="1">
              <a:extLst>
                <a:ext uri="{63B3BB69-23CF-44E3-9099-C40C66FF867C}">
                  <a14:compatExt spid="_x0000_s3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28575</xdr:rowOff>
        </xdr:from>
        <xdr:to>
          <xdr:col>1</xdr:col>
          <xdr:colOff>333375</xdr:colOff>
          <xdr:row>161</xdr:row>
          <xdr:rowOff>190500</xdr:rowOff>
        </xdr:to>
        <xdr:sp macro="" textlink="">
          <xdr:nvSpPr>
            <xdr:cNvPr id="3481" name="Option Button 409" hidden="1">
              <a:extLst>
                <a:ext uri="{63B3BB69-23CF-44E3-9099-C40C66FF867C}">
                  <a14:compatExt spid="_x0000_s3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162</xdr:row>
          <xdr:rowOff>28575</xdr:rowOff>
        </xdr:from>
        <xdr:to>
          <xdr:col>1</xdr:col>
          <xdr:colOff>333375</xdr:colOff>
          <xdr:row>162</xdr:row>
          <xdr:rowOff>190500</xdr:rowOff>
        </xdr:to>
        <xdr:sp macro="" textlink="">
          <xdr:nvSpPr>
            <xdr:cNvPr id="3482" name="Option Button 410" hidden="1">
              <a:extLst>
                <a:ext uri="{63B3BB69-23CF-44E3-9099-C40C66FF867C}">
                  <a14:compatExt spid="_x0000_s3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163</xdr:row>
          <xdr:rowOff>28575</xdr:rowOff>
        </xdr:from>
        <xdr:to>
          <xdr:col>1</xdr:col>
          <xdr:colOff>333375</xdr:colOff>
          <xdr:row>163</xdr:row>
          <xdr:rowOff>190500</xdr:rowOff>
        </xdr:to>
        <xdr:sp macro="" textlink="">
          <xdr:nvSpPr>
            <xdr:cNvPr id="3483" name="Option Button 411" hidden="1">
              <a:extLst>
                <a:ext uri="{63B3BB69-23CF-44E3-9099-C40C66FF867C}">
                  <a14:compatExt spid="_x0000_s3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166</xdr:row>
          <xdr:rowOff>28575</xdr:rowOff>
        </xdr:from>
        <xdr:to>
          <xdr:col>1</xdr:col>
          <xdr:colOff>333375</xdr:colOff>
          <xdr:row>166</xdr:row>
          <xdr:rowOff>190500</xdr:rowOff>
        </xdr:to>
        <xdr:sp macro="" textlink="">
          <xdr:nvSpPr>
            <xdr:cNvPr id="3488" name="Option Button 416" hidden="1">
              <a:extLst>
                <a:ext uri="{63B3BB69-23CF-44E3-9099-C40C66FF867C}">
                  <a14:compatExt spid="_x0000_s3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28575</xdr:rowOff>
        </xdr:from>
        <xdr:to>
          <xdr:col>1</xdr:col>
          <xdr:colOff>333375</xdr:colOff>
          <xdr:row>167</xdr:row>
          <xdr:rowOff>190500</xdr:rowOff>
        </xdr:to>
        <xdr:sp macro="" textlink="">
          <xdr:nvSpPr>
            <xdr:cNvPr id="3489" name="Option Button 417" hidden="1">
              <a:extLst>
                <a:ext uri="{63B3BB69-23CF-44E3-9099-C40C66FF867C}">
                  <a14:compatExt spid="_x0000_s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28575</xdr:rowOff>
        </xdr:from>
        <xdr:to>
          <xdr:col>1</xdr:col>
          <xdr:colOff>333375</xdr:colOff>
          <xdr:row>168</xdr:row>
          <xdr:rowOff>190500</xdr:rowOff>
        </xdr:to>
        <xdr:sp macro="" textlink="">
          <xdr:nvSpPr>
            <xdr:cNvPr id="3490" name="Option Button 418" hidden="1">
              <a:extLst>
                <a:ext uri="{63B3BB69-23CF-44E3-9099-C40C66FF867C}">
                  <a14:compatExt spid="_x0000_s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28575</xdr:rowOff>
        </xdr:from>
        <xdr:to>
          <xdr:col>1</xdr:col>
          <xdr:colOff>333375</xdr:colOff>
          <xdr:row>169</xdr:row>
          <xdr:rowOff>190500</xdr:rowOff>
        </xdr:to>
        <xdr:sp macro="" textlink="">
          <xdr:nvSpPr>
            <xdr:cNvPr id="3491" name="Option Button 419" hidden="1">
              <a:extLst>
                <a:ext uri="{63B3BB69-23CF-44E3-9099-C40C66FF867C}">
                  <a14:compatExt spid="_x0000_s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0</xdr:rowOff>
        </xdr:from>
        <xdr:to>
          <xdr:col>1</xdr:col>
          <xdr:colOff>390525</xdr:colOff>
          <xdr:row>8</xdr:row>
          <xdr:rowOff>0</xdr:rowOff>
        </xdr:to>
        <xdr:sp macro="" textlink="">
          <xdr:nvSpPr>
            <xdr:cNvPr id="3492" name="Group Box 420" hidden="1">
              <a:extLst>
                <a:ext uri="{63B3BB69-23CF-44E3-9099-C40C66FF867C}">
                  <a14:compatExt spid="_x0000_s3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15</xdr:row>
          <xdr:rowOff>200025</xdr:rowOff>
        </xdr:from>
        <xdr:to>
          <xdr:col>1</xdr:col>
          <xdr:colOff>400050</xdr:colOff>
          <xdr:row>20</xdr:row>
          <xdr:rowOff>28575</xdr:rowOff>
        </xdr:to>
        <xdr:sp macro="" textlink="">
          <xdr:nvSpPr>
            <xdr:cNvPr id="3494" name="Group Box 422" hidden="1">
              <a:extLst>
                <a:ext uri="{63B3BB69-23CF-44E3-9099-C40C66FF867C}">
                  <a14:compatExt spid="_x0000_s3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21</xdr:row>
          <xdr:rowOff>219075</xdr:rowOff>
        </xdr:from>
        <xdr:to>
          <xdr:col>1</xdr:col>
          <xdr:colOff>390525</xdr:colOff>
          <xdr:row>25</xdr:row>
          <xdr:rowOff>219075</xdr:rowOff>
        </xdr:to>
        <xdr:sp macro="" textlink="">
          <xdr:nvSpPr>
            <xdr:cNvPr id="3495" name="Group Box 423" hidden="1">
              <a:extLst>
                <a:ext uri="{63B3BB69-23CF-44E3-9099-C40C66FF867C}">
                  <a14:compatExt spid="_x0000_s3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</xdr:row>
          <xdr:rowOff>190500</xdr:rowOff>
        </xdr:from>
        <xdr:to>
          <xdr:col>1</xdr:col>
          <xdr:colOff>390525</xdr:colOff>
          <xdr:row>32</xdr:row>
          <xdr:rowOff>38100</xdr:rowOff>
        </xdr:to>
        <xdr:sp macro="" textlink="">
          <xdr:nvSpPr>
            <xdr:cNvPr id="3496" name="Group Box 424" hidden="1">
              <a:extLst>
                <a:ext uri="{63B3BB69-23CF-44E3-9099-C40C66FF867C}">
                  <a14:compatExt spid="_x0000_s3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200025</xdr:rowOff>
        </xdr:from>
        <xdr:to>
          <xdr:col>1</xdr:col>
          <xdr:colOff>400050</xdr:colOff>
          <xdr:row>38</xdr:row>
          <xdr:rowOff>57150</xdr:rowOff>
        </xdr:to>
        <xdr:sp macro="" textlink="">
          <xdr:nvSpPr>
            <xdr:cNvPr id="3497" name="Group Box 425" hidden="1">
              <a:extLst>
                <a:ext uri="{63B3BB69-23CF-44E3-9099-C40C66FF867C}">
                  <a14:compatExt spid="_x0000_s3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39</xdr:row>
          <xdr:rowOff>200025</xdr:rowOff>
        </xdr:from>
        <xdr:to>
          <xdr:col>1</xdr:col>
          <xdr:colOff>400050</xdr:colOff>
          <xdr:row>44</xdr:row>
          <xdr:rowOff>66675</xdr:rowOff>
        </xdr:to>
        <xdr:sp macro="" textlink="">
          <xdr:nvSpPr>
            <xdr:cNvPr id="3498" name="Group Box 426" hidden="1">
              <a:extLst>
                <a:ext uri="{63B3BB69-23CF-44E3-9099-C40C66FF867C}">
                  <a14:compatExt spid="_x0000_s3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190500</xdr:rowOff>
        </xdr:from>
        <xdr:to>
          <xdr:col>1</xdr:col>
          <xdr:colOff>419100</xdr:colOff>
          <xdr:row>50</xdr:row>
          <xdr:rowOff>57150</xdr:rowOff>
        </xdr:to>
        <xdr:sp macro="" textlink="">
          <xdr:nvSpPr>
            <xdr:cNvPr id="3499" name="Group Box 427" hidden="1">
              <a:extLst>
                <a:ext uri="{63B3BB69-23CF-44E3-9099-C40C66FF867C}">
                  <a14:compatExt spid="_x0000_s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200025</xdr:rowOff>
        </xdr:from>
        <xdr:to>
          <xdr:col>1</xdr:col>
          <xdr:colOff>390525</xdr:colOff>
          <xdr:row>56</xdr:row>
          <xdr:rowOff>66675</xdr:rowOff>
        </xdr:to>
        <xdr:sp macro="" textlink="">
          <xdr:nvSpPr>
            <xdr:cNvPr id="3500" name="Group Box 428" hidden="1">
              <a:extLst>
                <a:ext uri="{63B3BB69-23CF-44E3-9099-C40C66FF867C}">
                  <a14:compatExt spid="_x0000_s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219075</xdr:rowOff>
        </xdr:from>
        <xdr:to>
          <xdr:col>1</xdr:col>
          <xdr:colOff>390525</xdr:colOff>
          <xdr:row>62</xdr:row>
          <xdr:rowOff>85725</xdr:rowOff>
        </xdr:to>
        <xdr:sp macro="" textlink="">
          <xdr:nvSpPr>
            <xdr:cNvPr id="3501" name="Group Box 429" hidden="1">
              <a:extLst>
                <a:ext uri="{63B3BB69-23CF-44E3-9099-C40C66FF867C}">
                  <a14:compatExt spid="_x0000_s3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63</xdr:row>
          <xdr:rowOff>219075</xdr:rowOff>
        </xdr:from>
        <xdr:to>
          <xdr:col>1</xdr:col>
          <xdr:colOff>390525</xdr:colOff>
          <xdr:row>68</xdr:row>
          <xdr:rowOff>38100</xdr:rowOff>
        </xdr:to>
        <xdr:sp macro="" textlink="">
          <xdr:nvSpPr>
            <xdr:cNvPr id="3502" name="Group Box 430" hidden="1">
              <a:extLst>
                <a:ext uri="{63B3BB69-23CF-44E3-9099-C40C66FF867C}">
                  <a14:compatExt spid="_x0000_s3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190500</xdr:rowOff>
        </xdr:from>
        <xdr:to>
          <xdr:col>1</xdr:col>
          <xdr:colOff>361950</xdr:colOff>
          <xdr:row>80</xdr:row>
          <xdr:rowOff>57150</xdr:rowOff>
        </xdr:to>
        <xdr:sp macro="" textlink="">
          <xdr:nvSpPr>
            <xdr:cNvPr id="3504" name="Group Box 432" hidden="1">
              <a:extLst>
                <a:ext uri="{63B3BB69-23CF-44E3-9099-C40C66FF867C}">
                  <a14:compatExt spid="_x0000_s3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82</xdr:row>
          <xdr:rowOff>0</xdr:rowOff>
        </xdr:from>
        <xdr:to>
          <xdr:col>1</xdr:col>
          <xdr:colOff>361950</xdr:colOff>
          <xdr:row>86</xdr:row>
          <xdr:rowOff>0</xdr:rowOff>
        </xdr:to>
        <xdr:sp macro="" textlink="">
          <xdr:nvSpPr>
            <xdr:cNvPr id="3505" name="Group Box 433" hidden="1">
              <a:extLst>
                <a:ext uri="{63B3BB69-23CF-44E3-9099-C40C66FF867C}">
                  <a14:compatExt spid="_x0000_s3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87</xdr:row>
          <xdr:rowOff>200025</xdr:rowOff>
        </xdr:from>
        <xdr:to>
          <xdr:col>1</xdr:col>
          <xdr:colOff>361950</xdr:colOff>
          <xdr:row>92</xdr:row>
          <xdr:rowOff>57150</xdr:rowOff>
        </xdr:to>
        <xdr:sp macro="" textlink="">
          <xdr:nvSpPr>
            <xdr:cNvPr id="3506" name="Group Box 434" hidden="1">
              <a:extLst>
                <a:ext uri="{63B3BB69-23CF-44E3-9099-C40C66FF867C}">
                  <a14:compatExt spid="_x0000_s3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93</xdr:row>
          <xdr:rowOff>200025</xdr:rowOff>
        </xdr:from>
        <xdr:to>
          <xdr:col>1</xdr:col>
          <xdr:colOff>361950</xdr:colOff>
          <xdr:row>98</xdr:row>
          <xdr:rowOff>57150</xdr:rowOff>
        </xdr:to>
        <xdr:sp macro="" textlink="">
          <xdr:nvSpPr>
            <xdr:cNvPr id="3507" name="Group Box 435" hidden="1">
              <a:extLst>
                <a:ext uri="{63B3BB69-23CF-44E3-9099-C40C66FF867C}">
                  <a14:compatExt spid="_x0000_s3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99</xdr:row>
          <xdr:rowOff>200025</xdr:rowOff>
        </xdr:from>
        <xdr:to>
          <xdr:col>1</xdr:col>
          <xdr:colOff>371475</xdr:colOff>
          <xdr:row>104</xdr:row>
          <xdr:rowOff>38100</xdr:rowOff>
        </xdr:to>
        <xdr:sp macro="" textlink="">
          <xdr:nvSpPr>
            <xdr:cNvPr id="3508" name="Group Box 436" hidden="1">
              <a:extLst>
                <a:ext uri="{63B3BB69-23CF-44E3-9099-C40C66FF867C}">
                  <a14:compatExt spid="_x0000_s3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105</xdr:row>
          <xdr:rowOff>200025</xdr:rowOff>
        </xdr:from>
        <xdr:to>
          <xdr:col>1</xdr:col>
          <xdr:colOff>361950</xdr:colOff>
          <xdr:row>110</xdr:row>
          <xdr:rowOff>38100</xdr:rowOff>
        </xdr:to>
        <xdr:sp macro="" textlink="">
          <xdr:nvSpPr>
            <xdr:cNvPr id="3509" name="Group Box 437" hidden="1">
              <a:extLst>
                <a:ext uri="{63B3BB69-23CF-44E3-9099-C40C66FF867C}">
                  <a14:compatExt spid="_x0000_s3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111</xdr:row>
          <xdr:rowOff>219075</xdr:rowOff>
        </xdr:from>
        <xdr:to>
          <xdr:col>1</xdr:col>
          <xdr:colOff>371475</xdr:colOff>
          <xdr:row>116</xdr:row>
          <xdr:rowOff>38100</xdr:rowOff>
        </xdr:to>
        <xdr:sp macro="" textlink="">
          <xdr:nvSpPr>
            <xdr:cNvPr id="3510" name="Group Box 438" hidden="1">
              <a:extLst>
                <a:ext uri="{63B3BB69-23CF-44E3-9099-C40C66FF867C}">
                  <a14:compatExt spid="_x0000_s3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117</xdr:row>
          <xdr:rowOff>200025</xdr:rowOff>
        </xdr:from>
        <xdr:to>
          <xdr:col>1</xdr:col>
          <xdr:colOff>390525</xdr:colOff>
          <xdr:row>122</xdr:row>
          <xdr:rowOff>9525</xdr:rowOff>
        </xdr:to>
        <xdr:sp macro="" textlink="">
          <xdr:nvSpPr>
            <xdr:cNvPr id="3511" name="Group Box 439" hidden="1">
              <a:extLst>
                <a:ext uri="{63B3BB69-23CF-44E3-9099-C40C66FF867C}">
                  <a14:compatExt spid="_x0000_s3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123</xdr:row>
          <xdr:rowOff>200025</xdr:rowOff>
        </xdr:from>
        <xdr:to>
          <xdr:col>1</xdr:col>
          <xdr:colOff>390525</xdr:colOff>
          <xdr:row>128</xdr:row>
          <xdr:rowOff>66675</xdr:rowOff>
        </xdr:to>
        <xdr:sp macro="" textlink="">
          <xdr:nvSpPr>
            <xdr:cNvPr id="3512" name="Group Box 440" hidden="1">
              <a:extLst>
                <a:ext uri="{63B3BB69-23CF-44E3-9099-C40C66FF867C}">
                  <a14:compatExt spid="_x0000_s3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129</xdr:row>
          <xdr:rowOff>200025</xdr:rowOff>
        </xdr:from>
        <xdr:to>
          <xdr:col>1</xdr:col>
          <xdr:colOff>390525</xdr:colOff>
          <xdr:row>134</xdr:row>
          <xdr:rowOff>57150</xdr:rowOff>
        </xdr:to>
        <xdr:sp macro="" textlink="">
          <xdr:nvSpPr>
            <xdr:cNvPr id="3513" name="Group Box 441" hidden="1">
              <a:extLst>
                <a:ext uri="{63B3BB69-23CF-44E3-9099-C40C66FF867C}">
                  <a14:compatExt spid="_x0000_s3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135</xdr:row>
          <xdr:rowOff>180975</xdr:rowOff>
        </xdr:from>
        <xdr:to>
          <xdr:col>1</xdr:col>
          <xdr:colOff>400050</xdr:colOff>
          <xdr:row>140</xdr:row>
          <xdr:rowOff>28575</xdr:rowOff>
        </xdr:to>
        <xdr:sp macro="" textlink="">
          <xdr:nvSpPr>
            <xdr:cNvPr id="3514" name="Group Box 442" hidden="1">
              <a:extLst>
                <a:ext uri="{63B3BB69-23CF-44E3-9099-C40C66FF867C}">
                  <a14:compatExt spid="_x0000_s3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142</xdr:row>
          <xdr:rowOff>0</xdr:rowOff>
        </xdr:from>
        <xdr:to>
          <xdr:col>1</xdr:col>
          <xdr:colOff>390525</xdr:colOff>
          <xdr:row>146</xdr:row>
          <xdr:rowOff>0</xdr:rowOff>
        </xdr:to>
        <xdr:sp macro="" textlink="">
          <xdr:nvSpPr>
            <xdr:cNvPr id="3515" name="Group Box 443" hidden="1">
              <a:extLst>
                <a:ext uri="{63B3BB69-23CF-44E3-9099-C40C66FF867C}">
                  <a14:compatExt spid="_x0000_s3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147</xdr:row>
          <xdr:rowOff>190500</xdr:rowOff>
        </xdr:from>
        <xdr:to>
          <xdr:col>1</xdr:col>
          <xdr:colOff>390525</xdr:colOff>
          <xdr:row>152</xdr:row>
          <xdr:rowOff>19050</xdr:rowOff>
        </xdr:to>
        <xdr:sp macro="" textlink="">
          <xdr:nvSpPr>
            <xdr:cNvPr id="3516" name="Group Box 444" hidden="1">
              <a:extLst>
                <a:ext uri="{63B3BB69-23CF-44E3-9099-C40C66FF867C}">
                  <a14:compatExt spid="_x0000_s3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153</xdr:row>
          <xdr:rowOff>219075</xdr:rowOff>
        </xdr:from>
        <xdr:to>
          <xdr:col>1</xdr:col>
          <xdr:colOff>419100</xdr:colOff>
          <xdr:row>158</xdr:row>
          <xdr:rowOff>38100</xdr:rowOff>
        </xdr:to>
        <xdr:sp macro="" textlink="">
          <xdr:nvSpPr>
            <xdr:cNvPr id="3517" name="Group Box 445" hidden="1">
              <a:extLst>
                <a:ext uri="{63B3BB69-23CF-44E3-9099-C40C66FF867C}">
                  <a14:compatExt spid="_x0000_s3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159</xdr:row>
          <xdr:rowOff>219075</xdr:rowOff>
        </xdr:from>
        <xdr:to>
          <xdr:col>2</xdr:col>
          <xdr:colOff>0</xdr:colOff>
          <xdr:row>164</xdr:row>
          <xdr:rowOff>9525</xdr:rowOff>
        </xdr:to>
        <xdr:sp macro="" textlink="">
          <xdr:nvSpPr>
            <xdr:cNvPr id="3518" name="Group Box 446" hidden="1">
              <a:extLst>
                <a:ext uri="{63B3BB69-23CF-44E3-9099-C40C66FF867C}">
                  <a14:compatExt spid="_x0000_s3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165</xdr:row>
          <xdr:rowOff>180975</xdr:rowOff>
        </xdr:from>
        <xdr:to>
          <xdr:col>2</xdr:col>
          <xdr:colOff>0</xdr:colOff>
          <xdr:row>170</xdr:row>
          <xdr:rowOff>57150</xdr:rowOff>
        </xdr:to>
        <xdr:sp macro="" textlink="">
          <xdr:nvSpPr>
            <xdr:cNvPr id="3519" name="Group Box 447" hidden="1">
              <a:extLst>
                <a:ext uri="{63B3BB69-23CF-44E3-9099-C40C66FF867C}">
                  <a14:compatExt spid="_x0000_s3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190500</xdr:rowOff>
        </xdr:from>
        <xdr:to>
          <xdr:col>1</xdr:col>
          <xdr:colOff>390525</xdr:colOff>
          <xdr:row>14</xdr:row>
          <xdr:rowOff>85725</xdr:rowOff>
        </xdr:to>
        <xdr:sp macro="" textlink="">
          <xdr:nvSpPr>
            <xdr:cNvPr id="3520" name="Group Box 448" hidden="1">
              <a:extLst>
                <a:ext uri="{63B3BB69-23CF-44E3-9099-C40C66FF867C}">
                  <a14:compatExt spid="_x0000_s3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69</xdr:row>
          <xdr:rowOff>180975</xdr:rowOff>
        </xdr:from>
        <xdr:to>
          <xdr:col>1</xdr:col>
          <xdr:colOff>390525</xdr:colOff>
          <xdr:row>74</xdr:row>
          <xdr:rowOff>19050</xdr:rowOff>
        </xdr:to>
        <xdr:sp macro="" textlink="">
          <xdr:nvSpPr>
            <xdr:cNvPr id="3521" name="Group Box 449" hidden="1">
              <a:extLst>
                <a:ext uri="{63B3BB69-23CF-44E3-9099-C40C66FF867C}">
                  <a14:compatExt spid="_x0000_s3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70</xdr:row>
          <xdr:rowOff>57150</xdr:rowOff>
        </xdr:from>
        <xdr:to>
          <xdr:col>1</xdr:col>
          <xdr:colOff>209550</xdr:colOff>
          <xdr:row>70</xdr:row>
          <xdr:rowOff>180975</xdr:rowOff>
        </xdr:to>
        <xdr:sp macro="" textlink="">
          <xdr:nvSpPr>
            <xdr:cNvPr id="3522" name="Option Button 450" hidden="1">
              <a:extLst>
                <a:ext uri="{63B3BB69-23CF-44E3-9099-C40C66FF867C}">
                  <a14:compatExt spid="_x0000_s3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71</xdr:row>
          <xdr:rowOff>57150</xdr:rowOff>
        </xdr:from>
        <xdr:to>
          <xdr:col>1</xdr:col>
          <xdr:colOff>209550</xdr:colOff>
          <xdr:row>71</xdr:row>
          <xdr:rowOff>180975</xdr:rowOff>
        </xdr:to>
        <xdr:sp macro="" textlink="">
          <xdr:nvSpPr>
            <xdr:cNvPr id="3523" name="Option Button 451" hidden="1">
              <a:extLst>
                <a:ext uri="{63B3BB69-23CF-44E3-9099-C40C66FF867C}">
                  <a14:compatExt spid="_x0000_s3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72</xdr:row>
          <xdr:rowOff>57150</xdr:rowOff>
        </xdr:from>
        <xdr:to>
          <xdr:col>1</xdr:col>
          <xdr:colOff>209550</xdr:colOff>
          <xdr:row>72</xdr:row>
          <xdr:rowOff>180975</xdr:rowOff>
        </xdr:to>
        <xdr:sp macro="" textlink="">
          <xdr:nvSpPr>
            <xdr:cNvPr id="3524" name="Option Button 452" hidden="1">
              <a:extLst>
                <a:ext uri="{63B3BB69-23CF-44E3-9099-C40C66FF867C}">
                  <a14:compatExt spid="_x0000_s3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73</xdr:row>
          <xdr:rowOff>57150</xdr:rowOff>
        </xdr:from>
        <xdr:to>
          <xdr:col>1</xdr:col>
          <xdr:colOff>209550</xdr:colOff>
          <xdr:row>73</xdr:row>
          <xdr:rowOff>180975</xdr:rowOff>
        </xdr:to>
        <xdr:sp macro="" textlink="">
          <xdr:nvSpPr>
            <xdr:cNvPr id="3526" name="Option Button 454" hidden="1">
              <a:extLst>
                <a:ext uri="{63B3BB69-23CF-44E3-9099-C40C66FF867C}">
                  <a14:compatExt spid="_x0000_s3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9524</xdr:rowOff>
    </xdr:from>
    <xdr:to>
      <xdr:col>12</xdr:col>
      <xdr:colOff>19050</xdr:colOff>
      <xdr:row>26</xdr:row>
      <xdr:rowOff>180975</xdr:rowOff>
    </xdr:to>
    <xdr:graphicFrame macro="">
      <xdr:nvGraphicFramePr>
        <xdr:cNvPr id="2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</xdr:row>
      <xdr:rowOff>3810</xdr:rowOff>
    </xdr:from>
    <xdr:to>
      <xdr:col>9</xdr:col>
      <xdr:colOff>594360</xdr:colOff>
      <xdr:row>20</xdr:row>
      <xdr:rowOff>7620</xdr:rowOff>
    </xdr:to>
    <xdr:graphicFrame macro="">
      <xdr:nvGraphicFramePr>
        <xdr:cNvPr id="3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59531</xdr:colOff>
      <xdr:row>19</xdr:row>
      <xdr:rowOff>357187</xdr:rowOff>
    </xdr:from>
    <xdr:to>
      <xdr:col>17</xdr:col>
      <xdr:colOff>330461</xdr:colOff>
      <xdr:row>19</xdr:row>
      <xdr:rowOff>359618</xdr:rowOff>
    </xdr:to>
    <xdr:cxnSp macro="">
      <xdr:nvCxnSpPr>
        <xdr:cNvPr id="35" name="Rechte verbindingslijn met pijl 34"/>
        <xdr:cNvCxnSpPr/>
      </xdr:nvCxnSpPr>
      <xdr:spPr>
        <a:xfrm flipH="1" flipV="1">
          <a:off x="5018484" y="5970984"/>
          <a:ext cx="330461" cy="243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315516</xdr:colOff>
      <xdr:row>18</xdr:row>
      <xdr:rowOff>184547</xdr:rowOff>
    </xdr:from>
    <xdr:to>
      <xdr:col>17</xdr:col>
      <xdr:colOff>320740</xdr:colOff>
      <xdr:row>19</xdr:row>
      <xdr:rowOff>359617</xdr:rowOff>
    </xdr:to>
    <xdr:cxnSp macro="">
      <xdr:nvCxnSpPr>
        <xdr:cNvPr id="36" name="Rechte verbindingslijn 35"/>
        <xdr:cNvCxnSpPr/>
      </xdr:nvCxnSpPr>
      <xdr:spPr>
        <a:xfrm flipH="1" flipV="1">
          <a:off x="5334000" y="5607844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59531</xdr:colOff>
      <xdr:row>19</xdr:row>
      <xdr:rowOff>357187</xdr:rowOff>
    </xdr:from>
    <xdr:to>
      <xdr:col>19</xdr:col>
      <xdr:colOff>330461</xdr:colOff>
      <xdr:row>19</xdr:row>
      <xdr:rowOff>359618</xdr:rowOff>
    </xdr:to>
    <xdr:cxnSp macro="">
      <xdr:nvCxnSpPr>
        <xdr:cNvPr id="37" name="Rechte verbindingslijn met pijl 36"/>
        <xdr:cNvCxnSpPr/>
      </xdr:nvCxnSpPr>
      <xdr:spPr>
        <a:xfrm flipH="1" flipV="1">
          <a:off x="5018484" y="5970984"/>
          <a:ext cx="330461" cy="243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315516</xdr:colOff>
      <xdr:row>18</xdr:row>
      <xdr:rowOff>184547</xdr:rowOff>
    </xdr:from>
    <xdr:to>
      <xdr:col>19</xdr:col>
      <xdr:colOff>320740</xdr:colOff>
      <xdr:row>19</xdr:row>
      <xdr:rowOff>359617</xdr:rowOff>
    </xdr:to>
    <xdr:cxnSp macro="">
      <xdr:nvCxnSpPr>
        <xdr:cNvPr id="38" name="Rechte verbindingslijn 37"/>
        <xdr:cNvCxnSpPr/>
      </xdr:nvCxnSpPr>
      <xdr:spPr>
        <a:xfrm flipH="1" flipV="1">
          <a:off x="5334000" y="5607844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59531</xdr:colOff>
      <xdr:row>19</xdr:row>
      <xdr:rowOff>357187</xdr:rowOff>
    </xdr:from>
    <xdr:to>
      <xdr:col>21</xdr:col>
      <xdr:colOff>330461</xdr:colOff>
      <xdr:row>19</xdr:row>
      <xdr:rowOff>359618</xdr:rowOff>
    </xdr:to>
    <xdr:cxnSp macro="">
      <xdr:nvCxnSpPr>
        <xdr:cNvPr id="39" name="Rechte verbindingslijn met pijl 38"/>
        <xdr:cNvCxnSpPr/>
      </xdr:nvCxnSpPr>
      <xdr:spPr>
        <a:xfrm flipH="1" flipV="1">
          <a:off x="5018484" y="5970984"/>
          <a:ext cx="330461" cy="243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315516</xdr:colOff>
      <xdr:row>18</xdr:row>
      <xdr:rowOff>184547</xdr:rowOff>
    </xdr:from>
    <xdr:to>
      <xdr:col>21</xdr:col>
      <xdr:colOff>320740</xdr:colOff>
      <xdr:row>19</xdr:row>
      <xdr:rowOff>359617</xdr:rowOff>
    </xdr:to>
    <xdr:cxnSp macro="">
      <xdr:nvCxnSpPr>
        <xdr:cNvPr id="40" name="Rechte verbindingslijn 39"/>
        <xdr:cNvCxnSpPr/>
      </xdr:nvCxnSpPr>
      <xdr:spPr>
        <a:xfrm flipH="1" flipV="1">
          <a:off x="5334000" y="5607844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59531</xdr:colOff>
      <xdr:row>19</xdr:row>
      <xdr:rowOff>357187</xdr:rowOff>
    </xdr:from>
    <xdr:to>
      <xdr:col>23</xdr:col>
      <xdr:colOff>330461</xdr:colOff>
      <xdr:row>19</xdr:row>
      <xdr:rowOff>359618</xdr:rowOff>
    </xdr:to>
    <xdr:cxnSp macro="">
      <xdr:nvCxnSpPr>
        <xdr:cNvPr id="41" name="Rechte verbindingslijn met pijl 40"/>
        <xdr:cNvCxnSpPr/>
      </xdr:nvCxnSpPr>
      <xdr:spPr>
        <a:xfrm flipH="1" flipV="1">
          <a:off x="5018484" y="5970984"/>
          <a:ext cx="330461" cy="243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315516</xdr:colOff>
      <xdr:row>18</xdr:row>
      <xdr:rowOff>184547</xdr:rowOff>
    </xdr:from>
    <xdr:to>
      <xdr:col>23</xdr:col>
      <xdr:colOff>320740</xdr:colOff>
      <xdr:row>19</xdr:row>
      <xdr:rowOff>359617</xdr:rowOff>
    </xdr:to>
    <xdr:cxnSp macro="">
      <xdr:nvCxnSpPr>
        <xdr:cNvPr id="42" name="Rechte verbindingslijn 41"/>
        <xdr:cNvCxnSpPr/>
      </xdr:nvCxnSpPr>
      <xdr:spPr>
        <a:xfrm flipH="1" flipV="1">
          <a:off x="5334000" y="5607844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59531</xdr:colOff>
      <xdr:row>19</xdr:row>
      <xdr:rowOff>357187</xdr:rowOff>
    </xdr:from>
    <xdr:to>
      <xdr:col>25</xdr:col>
      <xdr:colOff>330461</xdr:colOff>
      <xdr:row>19</xdr:row>
      <xdr:rowOff>359618</xdr:rowOff>
    </xdr:to>
    <xdr:cxnSp macro="">
      <xdr:nvCxnSpPr>
        <xdr:cNvPr id="43" name="Rechte verbindingslijn met pijl 42"/>
        <xdr:cNvCxnSpPr/>
      </xdr:nvCxnSpPr>
      <xdr:spPr>
        <a:xfrm flipH="1" flipV="1">
          <a:off x="5018484" y="5970984"/>
          <a:ext cx="330461" cy="243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315516</xdr:colOff>
      <xdr:row>18</xdr:row>
      <xdr:rowOff>184547</xdr:rowOff>
    </xdr:from>
    <xdr:to>
      <xdr:col>25</xdr:col>
      <xdr:colOff>320740</xdr:colOff>
      <xdr:row>19</xdr:row>
      <xdr:rowOff>359617</xdr:rowOff>
    </xdr:to>
    <xdr:cxnSp macro="">
      <xdr:nvCxnSpPr>
        <xdr:cNvPr id="44" name="Rechte verbindingslijn 43"/>
        <xdr:cNvCxnSpPr/>
      </xdr:nvCxnSpPr>
      <xdr:spPr>
        <a:xfrm flipH="1" flipV="1">
          <a:off x="5334000" y="5607844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322915</xdr:colOff>
      <xdr:row>19</xdr:row>
      <xdr:rowOff>0</xdr:rowOff>
    </xdr:from>
    <xdr:to>
      <xdr:col>9</xdr:col>
      <xdr:colOff>328139</xdr:colOff>
      <xdr:row>19</xdr:row>
      <xdr:rowOff>365570</xdr:rowOff>
    </xdr:to>
    <xdr:cxnSp macro="">
      <xdr:nvCxnSpPr>
        <xdr:cNvPr id="52" name="Rechte verbindingslijn 51"/>
        <xdr:cNvCxnSpPr/>
      </xdr:nvCxnSpPr>
      <xdr:spPr>
        <a:xfrm flipH="1" flipV="1">
          <a:off x="3919270" y="5585923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321468</xdr:colOff>
      <xdr:row>19</xdr:row>
      <xdr:rowOff>369094</xdr:rowOff>
    </xdr:from>
    <xdr:to>
      <xdr:col>9</xdr:col>
      <xdr:colOff>642937</xdr:colOff>
      <xdr:row>19</xdr:row>
      <xdr:rowOff>369094</xdr:rowOff>
    </xdr:to>
    <xdr:cxnSp macro="">
      <xdr:nvCxnSpPr>
        <xdr:cNvPr id="53" name="Rechte verbindingslijn met pijl 52"/>
        <xdr:cNvCxnSpPr/>
      </xdr:nvCxnSpPr>
      <xdr:spPr>
        <a:xfrm>
          <a:off x="3917823" y="5955017"/>
          <a:ext cx="3214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322915</xdr:colOff>
      <xdr:row>19</xdr:row>
      <xdr:rowOff>0</xdr:rowOff>
    </xdr:from>
    <xdr:to>
      <xdr:col>7</xdr:col>
      <xdr:colOff>328139</xdr:colOff>
      <xdr:row>19</xdr:row>
      <xdr:rowOff>365570</xdr:rowOff>
    </xdr:to>
    <xdr:cxnSp macro="">
      <xdr:nvCxnSpPr>
        <xdr:cNvPr id="56" name="Rechte verbindingslijn 55"/>
        <xdr:cNvCxnSpPr/>
      </xdr:nvCxnSpPr>
      <xdr:spPr>
        <a:xfrm flipH="1" flipV="1">
          <a:off x="3919270" y="5585923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321468</xdr:colOff>
      <xdr:row>19</xdr:row>
      <xdr:rowOff>369094</xdr:rowOff>
    </xdr:from>
    <xdr:to>
      <xdr:col>7</xdr:col>
      <xdr:colOff>642937</xdr:colOff>
      <xdr:row>19</xdr:row>
      <xdr:rowOff>369094</xdr:rowOff>
    </xdr:to>
    <xdr:cxnSp macro="">
      <xdr:nvCxnSpPr>
        <xdr:cNvPr id="57" name="Rechte verbindingslijn met pijl 56"/>
        <xdr:cNvCxnSpPr/>
      </xdr:nvCxnSpPr>
      <xdr:spPr>
        <a:xfrm>
          <a:off x="3917823" y="5955017"/>
          <a:ext cx="3214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322915</xdr:colOff>
      <xdr:row>19</xdr:row>
      <xdr:rowOff>0</xdr:rowOff>
    </xdr:from>
    <xdr:to>
      <xdr:col>5</xdr:col>
      <xdr:colOff>328139</xdr:colOff>
      <xdr:row>19</xdr:row>
      <xdr:rowOff>365570</xdr:rowOff>
    </xdr:to>
    <xdr:cxnSp macro="">
      <xdr:nvCxnSpPr>
        <xdr:cNvPr id="58" name="Rechte verbindingslijn 57"/>
        <xdr:cNvCxnSpPr/>
      </xdr:nvCxnSpPr>
      <xdr:spPr>
        <a:xfrm flipH="1" flipV="1">
          <a:off x="3919270" y="5585923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321468</xdr:colOff>
      <xdr:row>19</xdr:row>
      <xdr:rowOff>369094</xdr:rowOff>
    </xdr:from>
    <xdr:to>
      <xdr:col>5</xdr:col>
      <xdr:colOff>642937</xdr:colOff>
      <xdr:row>19</xdr:row>
      <xdr:rowOff>369094</xdr:rowOff>
    </xdr:to>
    <xdr:cxnSp macro="">
      <xdr:nvCxnSpPr>
        <xdr:cNvPr id="59" name="Rechte verbindingslijn met pijl 58"/>
        <xdr:cNvCxnSpPr/>
      </xdr:nvCxnSpPr>
      <xdr:spPr>
        <a:xfrm>
          <a:off x="3917823" y="5955017"/>
          <a:ext cx="3214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322915</xdr:colOff>
      <xdr:row>19</xdr:row>
      <xdr:rowOff>0</xdr:rowOff>
    </xdr:from>
    <xdr:to>
      <xdr:col>3</xdr:col>
      <xdr:colOff>328139</xdr:colOff>
      <xdr:row>19</xdr:row>
      <xdr:rowOff>365570</xdr:rowOff>
    </xdr:to>
    <xdr:cxnSp macro="">
      <xdr:nvCxnSpPr>
        <xdr:cNvPr id="60" name="Rechte verbindingslijn 59"/>
        <xdr:cNvCxnSpPr/>
      </xdr:nvCxnSpPr>
      <xdr:spPr>
        <a:xfrm flipH="1" flipV="1">
          <a:off x="3919270" y="5585923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321468</xdr:colOff>
      <xdr:row>19</xdr:row>
      <xdr:rowOff>369094</xdr:rowOff>
    </xdr:from>
    <xdr:to>
      <xdr:col>3</xdr:col>
      <xdr:colOff>642937</xdr:colOff>
      <xdr:row>19</xdr:row>
      <xdr:rowOff>369094</xdr:rowOff>
    </xdr:to>
    <xdr:cxnSp macro="">
      <xdr:nvCxnSpPr>
        <xdr:cNvPr id="61" name="Rechte verbindingslijn met pijl 60"/>
        <xdr:cNvCxnSpPr/>
      </xdr:nvCxnSpPr>
      <xdr:spPr>
        <a:xfrm>
          <a:off x="3917823" y="5955017"/>
          <a:ext cx="3214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322915</xdr:colOff>
      <xdr:row>19</xdr:row>
      <xdr:rowOff>0</xdr:rowOff>
    </xdr:from>
    <xdr:to>
      <xdr:col>1</xdr:col>
      <xdr:colOff>328139</xdr:colOff>
      <xdr:row>19</xdr:row>
      <xdr:rowOff>365570</xdr:rowOff>
    </xdr:to>
    <xdr:cxnSp macro="">
      <xdr:nvCxnSpPr>
        <xdr:cNvPr id="62" name="Rechte verbindingslijn 61"/>
        <xdr:cNvCxnSpPr/>
      </xdr:nvCxnSpPr>
      <xdr:spPr>
        <a:xfrm flipH="1" flipV="1">
          <a:off x="3919270" y="5585923"/>
          <a:ext cx="5224" cy="36557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321468</xdr:colOff>
      <xdr:row>19</xdr:row>
      <xdr:rowOff>369094</xdr:rowOff>
    </xdr:from>
    <xdr:to>
      <xdr:col>1</xdr:col>
      <xdr:colOff>642937</xdr:colOff>
      <xdr:row>19</xdr:row>
      <xdr:rowOff>369094</xdr:rowOff>
    </xdr:to>
    <xdr:cxnSp macro="">
      <xdr:nvCxnSpPr>
        <xdr:cNvPr id="63" name="Rechte verbindingslijn met pijl 62"/>
        <xdr:cNvCxnSpPr/>
      </xdr:nvCxnSpPr>
      <xdr:spPr>
        <a:xfrm>
          <a:off x="3917823" y="5955017"/>
          <a:ext cx="3214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71215</xdr:colOff>
      <xdr:row>16</xdr:row>
      <xdr:rowOff>17804</xdr:rowOff>
    </xdr:from>
    <xdr:to>
      <xdr:col>13</xdr:col>
      <xdr:colOff>555847</xdr:colOff>
      <xdr:row>16</xdr:row>
      <xdr:rowOff>110476</xdr:rowOff>
    </xdr:to>
    <xdr:sp macro="" textlink="">
      <xdr:nvSpPr>
        <xdr:cNvPr id="68" name="Pijl-omlaag 67"/>
        <xdr:cNvSpPr/>
      </xdr:nvSpPr>
      <xdr:spPr>
        <a:xfrm>
          <a:off x="4375269" y="4851519"/>
          <a:ext cx="484632" cy="9267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84568</xdr:colOff>
      <xdr:row>4</xdr:row>
      <xdr:rowOff>26706</xdr:rowOff>
    </xdr:from>
    <xdr:to>
      <xdr:col>13</xdr:col>
      <xdr:colOff>569200</xdr:colOff>
      <xdr:row>4</xdr:row>
      <xdr:rowOff>119378</xdr:rowOff>
    </xdr:to>
    <xdr:sp macro="" textlink="">
      <xdr:nvSpPr>
        <xdr:cNvPr id="69" name="Pijl-omlaag 68"/>
        <xdr:cNvSpPr/>
      </xdr:nvSpPr>
      <xdr:spPr>
        <a:xfrm>
          <a:off x="4388622" y="1428750"/>
          <a:ext cx="484632" cy="9267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75666</xdr:colOff>
      <xdr:row>8</xdr:row>
      <xdr:rowOff>22254</xdr:rowOff>
    </xdr:from>
    <xdr:to>
      <xdr:col>13</xdr:col>
      <xdr:colOff>560298</xdr:colOff>
      <xdr:row>8</xdr:row>
      <xdr:rowOff>114926</xdr:rowOff>
    </xdr:to>
    <xdr:sp macro="" textlink="">
      <xdr:nvSpPr>
        <xdr:cNvPr id="70" name="Pijl-omlaag 69"/>
        <xdr:cNvSpPr/>
      </xdr:nvSpPr>
      <xdr:spPr>
        <a:xfrm>
          <a:off x="4379720" y="2612698"/>
          <a:ext cx="484632" cy="9267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84568</xdr:colOff>
      <xdr:row>10</xdr:row>
      <xdr:rowOff>13353</xdr:rowOff>
    </xdr:from>
    <xdr:to>
      <xdr:col>13</xdr:col>
      <xdr:colOff>569200</xdr:colOff>
      <xdr:row>10</xdr:row>
      <xdr:rowOff>106025</xdr:rowOff>
    </xdr:to>
    <xdr:sp macro="" textlink="">
      <xdr:nvSpPr>
        <xdr:cNvPr id="71" name="Pijl-omlaag 70"/>
        <xdr:cNvSpPr/>
      </xdr:nvSpPr>
      <xdr:spPr>
        <a:xfrm>
          <a:off x="4388622" y="3164615"/>
          <a:ext cx="484632" cy="9267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80117</xdr:colOff>
      <xdr:row>12</xdr:row>
      <xdr:rowOff>13352</xdr:rowOff>
    </xdr:from>
    <xdr:to>
      <xdr:col>13</xdr:col>
      <xdr:colOff>564749</xdr:colOff>
      <xdr:row>12</xdr:row>
      <xdr:rowOff>106024</xdr:rowOff>
    </xdr:to>
    <xdr:sp macro="" textlink="">
      <xdr:nvSpPr>
        <xdr:cNvPr id="72" name="Pijl-omlaag 71"/>
        <xdr:cNvSpPr/>
      </xdr:nvSpPr>
      <xdr:spPr>
        <a:xfrm>
          <a:off x="4384171" y="3725431"/>
          <a:ext cx="484632" cy="9267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80117</xdr:colOff>
      <xdr:row>14</xdr:row>
      <xdr:rowOff>22254</xdr:rowOff>
    </xdr:from>
    <xdr:to>
      <xdr:col>13</xdr:col>
      <xdr:colOff>564749</xdr:colOff>
      <xdr:row>14</xdr:row>
      <xdr:rowOff>114926</xdr:rowOff>
    </xdr:to>
    <xdr:sp macro="" textlink="">
      <xdr:nvSpPr>
        <xdr:cNvPr id="73" name="Pijl-omlaag 72"/>
        <xdr:cNvSpPr/>
      </xdr:nvSpPr>
      <xdr:spPr>
        <a:xfrm>
          <a:off x="4384171" y="4295151"/>
          <a:ext cx="484632" cy="9267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84568</xdr:colOff>
      <xdr:row>6</xdr:row>
      <xdr:rowOff>22255</xdr:rowOff>
    </xdr:from>
    <xdr:to>
      <xdr:col>13</xdr:col>
      <xdr:colOff>569200</xdr:colOff>
      <xdr:row>6</xdr:row>
      <xdr:rowOff>114927</xdr:rowOff>
    </xdr:to>
    <xdr:sp macro="" textlink="">
      <xdr:nvSpPr>
        <xdr:cNvPr id="74" name="Pijl-omlaag 73"/>
        <xdr:cNvSpPr/>
      </xdr:nvSpPr>
      <xdr:spPr>
        <a:xfrm>
          <a:off x="4388622" y="2051881"/>
          <a:ext cx="484632" cy="9267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17</xdr:col>
      <xdr:colOff>334621</xdr:colOff>
      <xdr:row>1</xdr:row>
      <xdr:rowOff>146079</xdr:rowOff>
    </xdr:from>
    <xdr:to>
      <xdr:col>17</xdr:col>
      <xdr:colOff>334622</xdr:colOff>
      <xdr:row>2</xdr:row>
      <xdr:rowOff>10860</xdr:rowOff>
    </xdr:to>
    <xdr:cxnSp macro="">
      <xdr:nvCxnSpPr>
        <xdr:cNvPr id="77" name="Rechte verbindingslijn met pijl 76"/>
        <xdr:cNvCxnSpPr/>
      </xdr:nvCxnSpPr>
      <xdr:spPr>
        <a:xfrm flipH="1">
          <a:off x="6054072" y="1460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</xdr:row>
      <xdr:rowOff>142875</xdr:rowOff>
    </xdr:from>
    <xdr:to>
      <xdr:col>17</xdr:col>
      <xdr:colOff>342900</xdr:colOff>
      <xdr:row>1</xdr:row>
      <xdr:rowOff>142876</xdr:rowOff>
    </xdr:to>
    <xdr:cxnSp macro="">
      <xdr:nvCxnSpPr>
        <xdr:cNvPr id="78" name="Rechte verbindingslijn 77"/>
        <xdr:cNvCxnSpPr/>
      </xdr:nvCxnSpPr>
      <xdr:spPr>
        <a:xfrm flipH="1" flipV="1">
          <a:off x="5705475" y="142875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334621</xdr:colOff>
      <xdr:row>1</xdr:row>
      <xdr:rowOff>146079</xdr:rowOff>
    </xdr:from>
    <xdr:to>
      <xdr:col>19</xdr:col>
      <xdr:colOff>334622</xdr:colOff>
      <xdr:row>2</xdr:row>
      <xdr:rowOff>10860</xdr:rowOff>
    </xdr:to>
    <xdr:cxnSp macro="">
      <xdr:nvCxnSpPr>
        <xdr:cNvPr id="87" name="Rechte verbindingslijn met pijl 86"/>
        <xdr:cNvCxnSpPr/>
      </xdr:nvCxnSpPr>
      <xdr:spPr>
        <a:xfrm flipH="1">
          <a:off x="6054072" y="1460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1</xdr:row>
      <xdr:rowOff>142875</xdr:rowOff>
    </xdr:from>
    <xdr:to>
      <xdr:col>19</xdr:col>
      <xdr:colOff>342900</xdr:colOff>
      <xdr:row>1</xdr:row>
      <xdr:rowOff>142876</xdr:rowOff>
    </xdr:to>
    <xdr:cxnSp macro="">
      <xdr:nvCxnSpPr>
        <xdr:cNvPr id="88" name="Rechte verbindingslijn 87"/>
        <xdr:cNvCxnSpPr/>
      </xdr:nvCxnSpPr>
      <xdr:spPr>
        <a:xfrm flipH="1" flipV="1">
          <a:off x="5728976" y="142875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334621</xdr:colOff>
      <xdr:row>1</xdr:row>
      <xdr:rowOff>146079</xdr:rowOff>
    </xdr:from>
    <xdr:to>
      <xdr:col>21</xdr:col>
      <xdr:colOff>334622</xdr:colOff>
      <xdr:row>2</xdr:row>
      <xdr:rowOff>10860</xdr:rowOff>
    </xdr:to>
    <xdr:cxnSp macro="">
      <xdr:nvCxnSpPr>
        <xdr:cNvPr id="89" name="Rechte verbindingslijn met pijl 88"/>
        <xdr:cNvCxnSpPr/>
      </xdr:nvCxnSpPr>
      <xdr:spPr>
        <a:xfrm flipH="1">
          <a:off x="6054072" y="1460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</xdr:row>
      <xdr:rowOff>142875</xdr:rowOff>
    </xdr:from>
    <xdr:to>
      <xdr:col>21</xdr:col>
      <xdr:colOff>342900</xdr:colOff>
      <xdr:row>1</xdr:row>
      <xdr:rowOff>142876</xdr:rowOff>
    </xdr:to>
    <xdr:cxnSp macro="">
      <xdr:nvCxnSpPr>
        <xdr:cNvPr id="90" name="Rechte verbindingslijn 89"/>
        <xdr:cNvCxnSpPr/>
      </xdr:nvCxnSpPr>
      <xdr:spPr>
        <a:xfrm flipH="1" flipV="1">
          <a:off x="5728976" y="142875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334621</xdr:colOff>
      <xdr:row>1</xdr:row>
      <xdr:rowOff>146079</xdr:rowOff>
    </xdr:from>
    <xdr:to>
      <xdr:col>23</xdr:col>
      <xdr:colOff>334622</xdr:colOff>
      <xdr:row>2</xdr:row>
      <xdr:rowOff>10860</xdr:rowOff>
    </xdr:to>
    <xdr:cxnSp macro="">
      <xdr:nvCxnSpPr>
        <xdr:cNvPr id="91" name="Rechte verbindingslijn met pijl 90"/>
        <xdr:cNvCxnSpPr/>
      </xdr:nvCxnSpPr>
      <xdr:spPr>
        <a:xfrm flipH="1">
          <a:off x="6054072" y="1460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</xdr:row>
      <xdr:rowOff>142875</xdr:rowOff>
    </xdr:from>
    <xdr:to>
      <xdr:col>23</xdr:col>
      <xdr:colOff>342900</xdr:colOff>
      <xdr:row>1</xdr:row>
      <xdr:rowOff>142876</xdr:rowOff>
    </xdr:to>
    <xdr:cxnSp macro="">
      <xdr:nvCxnSpPr>
        <xdr:cNvPr id="92" name="Rechte verbindingslijn 91"/>
        <xdr:cNvCxnSpPr/>
      </xdr:nvCxnSpPr>
      <xdr:spPr>
        <a:xfrm flipH="1" flipV="1">
          <a:off x="5728976" y="142875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334621</xdr:colOff>
      <xdr:row>1</xdr:row>
      <xdr:rowOff>146079</xdr:rowOff>
    </xdr:from>
    <xdr:to>
      <xdr:col>25</xdr:col>
      <xdr:colOff>334622</xdr:colOff>
      <xdr:row>2</xdr:row>
      <xdr:rowOff>10860</xdr:rowOff>
    </xdr:to>
    <xdr:cxnSp macro="">
      <xdr:nvCxnSpPr>
        <xdr:cNvPr id="93" name="Rechte verbindingslijn met pijl 92"/>
        <xdr:cNvCxnSpPr/>
      </xdr:nvCxnSpPr>
      <xdr:spPr>
        <a:xfrm flipH="1">
          <a:off x="6054072" y="1460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</xdr:row>
      <xdr:rowOff>142875</xdr:rowOff>
    </xdr:from>
    <xdr:to>
      <xdr:col>25</xdr:col>
      <xdr:colOff>342900</xdr:colOff>
      <xdr:row>1</xdr:row>
      <xdr:rowOff>142876</xdr:rowOff>
    </xdr:to>
    <xdr:cxnSp macro="">
      <xdr:nvCxnSpPr>
        <xdr:cNvPr id="94" name="Rechte verbindingslijn 93"/>
        <xdr:cNvCxnSpPr/>
      </xdr:nvCxnSpPr>
      <xdr:spPr>
        <a:xfrm flipH="1" flipV="1">
          <a:off x="5728976" y="142875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334621</xdr:colOff>
      <xdr:row>1</xdr:row>
      <xdr:rowOff>146079</xdr:rowOff>
    </xdr:from>
    <xdr:to>
      <xdr:col>17</xdr:col>
      <xdr:colOff>334622</xdr:colOff>
      <xdr:row>2</xdr:row>
      <xdr:rowOff>10860</xdr:rowOff>
    </xdr:to>
    <xdr:cxnSp macro="">
      <xdr:nvCxnSpPr>
        <xdr:cNvPr id="95" name="Rechte verbindingslijn met pijl 94"/>
        <xdr:cNvCxnSpPr/>
      </xdr:nvCxnSpPr>
      <xdr:spPr>
        <a:xfrm flipH="1">
          <a:off x="6054072" y="1460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</xdr:row>
      <xdr:rowOff>142875</xdr:rowOff>
    </xdr:from>
    <xdr:to>
      <xdr:col>17</xdr:col>
      <xdr:colOff>342900</xdr:colOff>
      <xdr:row>1</xdr:row>
      <xdr:rowOff>142876</xdr:rowOff>
    </xdr:to>
    <xdr:cxnSp macro="">
      <xdr:nvCxnSpPr>
        <xdr:cNvPr id="96" name="Rechte verbindingslijn 95"/>
        <xdr:cNvCxnSpPr/>
      </xdr:nvCxnSpPr>
      <xdr:spPr>
        <a:xfrm flipH="1" flipV="1">
          <a:off x="5728976" y="142875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298214</xdr:colOff>
      <xdr:row>2</xdr:row>
      <xdr:rowOff>4451</xdr:rowOff>
    </xdr:from>
    <xdr:to>
      <xdr:col>15</xdr:col>
      <xdr:colOff>302663</xdr:colOff>
      <xdr:row>2</xdr:row>
      <xdr:rowOff>173587</xdr:rowOff>
    </xdr:to>
    <xdr:cxnSp macro="">
      <xdr:nvCxnSpPr>
        <xdr:cNvPr id="97" name="Rechte verbindingslijn met pijl 96"/>
        <xdr:cNvCxnSpPr/>
      </xdr:nvCxnSpPr>
      <xdr:spPr>
        <a:xfrm>
          <a:off x="5309966" y="453995"/>
          <a:ext cx="4449" cy="16913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316016</xdr:colOff>
      <xdr:row>2</xdr:row>
      <xdr:rowOff>8902</xdr:rowOff>
    </xdr:from>
    <xdr:to>
      <xdr:col>13</xdr:col>
      <xdr:colOff>320465</xdr:colOff>
      <xdr:row>2</xdr:row>
      <xdr:rowOff>178038</xdr:rowOff>
    </xdr:to>
    <xdr:cxnSp macro="">
      <xdr:nvCxnSpPr>
        <xdr:cNvPr id="99" name="Rechte verbindingslijn met pijl 98"/>
        <xdr:cNvCxnSpPr/>
      </xdr:nvCxnSpPr>
      <xdr:spPr>
        <a:xfrm>
          <a:off x="4620070" y="458446"/>
          <a:ext cx="4449" cy="16913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298213</xdr:colOff>
      <xdr:row>2</xdr:row>
      <xdr:rowOff>13353</xdr:rowOff>
    </xdr:from>
    <xdr:to>
      <xdr:col>11</xdr:col>
      <xdr:colOff>302662</xdr:colOff>
      <xdr:row>2</xdr:row>
      <xdr:rowOff>182489</xdr:rowOff>
    </xdr:to>
    <xdr:cxnSp macro="">
      <xdr:nvCxnSpPr>
        <xdr:cNvPr id="100" name="Rechte verbindingslijn met pijl 99"/>
        <xdr:cNvCxnSpPr/>
      </xdr:nvCxnSpPr>
      <xdr:spPr>
        <a:xfrm>
          <a:off x="3894568" y="462897"/>
          <a:ext cx="4449" cy="16913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316017</xdr:colOff>
      <xdr:row>1</xdr:row>
      <xdr:rowOff>146881</xdr:rowOff>
    </xdr:from>
    <xdr:to>
      <xdr:col>9</xdr:col>
      <xdr:colOff>649392</xdr:colOff>
      <xdr:row>1</xdr:row>
      <xdr:rowOff>146882</xdr:rowOff>
    </xdr:to>
    <xdr:cxnSp macro="">
      <xdr:nvCxnSpPr>
        <xdr:cNvPr id="101" name="Rechte verbindingslijn 100"/>
        <xdr:cNvCxnSpPr/>
      </xdr:nvCxnSpPr>
      <xdr:spPr>
        <a:xfrm flipH="1" flipV="1">
          <a:off x="3204674" y="146881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307114</xdr:colOff>
      <xdr:row>1</xdr:row>
      <xdr:rowOff>137979</xdr:rowOff>
    </xdr:from>
    <xdr:to>
      <xdr:col>9</xdr:col>
      <xdr:colOff>307115</xdr:colOff>
      <xdr:row>2</xdr:row>
      <xdr:rowOff>2760</xdr:rowOff>
    </xdr:to>
    <xdr:cxnSp macro="">
      <xdr:nvCxnSpPr>
        <xdr:cNvPr id="102" name="Rechte verbindingslijn met pijl 101"/>
        <xdr:cNvCxnSpPr/>
      </xdr:nvCxnSpPr>
      <xdr:spPr>
        <a:xfrm flipH="1">
          <a:off x="3195771" y="1379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316017</xdr:colOff>
      <xdr:row>1</xdr:row>
      <xdr:rowOff>146881</xdr:rowOff>
    </xdr:from>
    <xdr:to>
      <xdr:col>7</xdr:col>
      <xdr:colOff>649392</xdr:colOff>
      <xdr:row>1</xdr:row>
      <xdr:rowOff>146882</xdr:rowOff>
    </xdr:to>
    <xdr:cxnSp macro="">
      <xdr:nvCxnSpPr>
        <xdr:cNvPr id="103" name="Rechte verbindingslijn 102"/>
        <xdr:cNvCxnSpPr/>
      </xdr:nvCxnSpPr>
      <xdr:spPr>
        <a:xfrm flipH="1" flipV="1">
          <a:off x="3204674" y="146881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307114</xdr:colOff>
      <xdr:row>1</xdr:row>
      <xdr:rowOff>137979</xdr:rowOff>
    </xdr:from>
    <xdr:to>
      <xdr:col>7</xdr:col>
      <xdr:colOff>307115</xdr:colOff>
      <xdr:row>2</xdr:row>
      <xdr:rowOff>2760</xdr:rowOff>
    </xdr:to>
    <xdr:cxnSp macro="">
      <xdr:nvCxnSpPr>
        <xdr:cNvPr id="104" name="Rechte verbindingslijn met pijl 103"/>
        <xdr:cNvCxnSpPr/>
      </xdr:nvCxnSpPr>
      <xdr:spPr>
        <a:xfrm flipH="1">
          <a:off x="3195771" y="1379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316017</xdr:colOff>
      <xdr:row>1</xdr:row>
      <xdr:rowOff>146881</xdr:rowOff>
    </xdr:from>
    <xdr:to>
      <xdr:col>5</xdr:col>
      <xdr:colOff>649392</xdr:colOff>
      <xdr:row>1</xdr:row>
      <xdr:rowOff>146882</xdr:rowOff>
    </xdr:to>
    <xdr:cxnSp macro="">
      <xdr:nvCxnSpPr>
        <xdr:cNvPr id="105" name="Rechte verbindingslijn 104"/>
        <xdr:cNvCxnSpPr/>
      </xdr:nvCxnSpPr>
      <xdr:spPr>
        <a:xfrm flipH="1" flipV="1">
          <a:off x="3204674" y="146881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307114</xdr:colOff>
      <xdr:row>1</xdr:row>
      <xdr:rowOff>137979</xdr:rowOff>
    </xdr:from>
    <xdr:to>
      <xdr:col>5</xdr:col>
      <xdr:colOff>307115</xdr:colOff>
      <xdr:row>2</xdr:row>
      <xdr:rowOff>2760</xdr:rowOff>
    </xdr:to>
    <xdr:cxnSp macro="">
      <xdr:nvCxnSpPr>
        <xdr:cNvPr id="106" name="Rechte verbindingslijn met pijl 105"/>
        <xdr:cNvCxnSpPr/>
      </xdr:nvCxnSpPr>
      <xdr:spPr>
        <a:xfrm flipH="1">
          <a:off x="3195771" y="1379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316017</xdr:colOff>
      <xdr:row>1</xdr:row>
      <xdr:rowOff>146881</xdr:rowOff>
    </xdr:from>
    <xdr:to>
      <xdr:col>3</xdr:col>
      <xdr:colOff>649392</xdr:colOff>
      <xdr:row>1</xdr:row>
      <xdr:rowOff>146882</xdr:rowOff>
    </xdr:to>
    <xdr:cxnSp macro="">
      <xdr:nvCxnSpPr>
        <xdr:cNvPr id="107" name="Rechte verbindingslijn 106"/>
        <xdr:cNvCxnSpPr/>
      </xdr:nvCxnSpPr>
      <xdr:spPr>
        <a:xfrm flipH="1" flipV="1">
          <a:off x="3204674" y="146881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307114</xdr:colOff>
      <xdr:row>1</xdr:row>
      <xdr:rowOff>137979</xdr:rowOff>
    </xdr:from>
    <xdr:to>
      <xdr:col>3</xdr:col>
      <xdr:colOff>307115</xdr:colOff>
      <xdr:row>2</xdr:row>
      <xdr:rowOff>2760</xdr:rowOff>
    </xdr:to>
    <xdr:cxnSp macro="">
      <xdr:nvCxnSpPr>
        <xdr:cNvPr id="108" name="Rechte verbindingslijn met pijl 107"/>
        <xdr:cNvCxnSpPr/>
      </xdr:nvCxnSpPr>
      <xdr:spPr>
        <a:xfrm flipH="1">
          <a:off x="3195771" y="137979"/>
          <a:ext cx="1" cy="3143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23501</xdr:colOff>
      <xdr:row>23</xdr:row>
      <xdr:rowOff>543014</xdr:rowOff>
    </xdr:from>
    <xdr:to>
      <xdr:col>19</xdr:col>
      <xdr:colOff>15311</xdr:colOff>
      <xdr:row>25</xdr:row>
      <xdr:rowOff>0</xdr:rowOff>
    </xdr:to>
    <xdr:cxnSp macro="">
      <xdr:nvCxnSpPr>
        <xdr:cNvPr id="115" name="Rechte verbindingslijn met pijl 114"/>
        <xdr:cNvCxnSpPr/>
      </xdr:nvCxnSpPr>
      <xdr:spPr>
        <a:xfrm>
          <a:off x="5757551" y="8505914"/>
          <a:ext cx="753810" cy="599986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15667</xdr:colOff>
      <xdr:row>25</xdr:row>
      <xdr:rowOff>951877</xdr:rowOff>
    </xdr:from>
    <xdr:to>
      <xdr:col>20</xdr:col>
      <xdr:colOff>19050</xdr:colOff>
      <xdr:row>27</xdr:row>
      <xdr:rowOff>0</xdr:rowOff>
    </xdr:to>
    <xdr:cxnSp macro="">
      <xdr:nvCxnSpPr>
        <xdr:cNvPr id="118" name="Rechte verbindingslijn met pijl 117"/>
        <xdr:cNvCxnSpPr/>
      </xdr:nvCxnSpPr>
      <xdr:spPr>
        <a:xfrm>
          <a:off x="7159417" y="10400677"/>
          <a:ext cx="3383" cy="53402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27</xdr:row>
      <xdr:rowOff>938524</xdr:rowOff>
    </xdr:from>
    <xdr:to>
      <xdr:col>19</xdr:col>
      <xdr:colOff>24838</xdr:colOff>
      <xdr:row>29</xdr:row>
      <xdr:rowOff>514350</xdr:rowOff>
    </xdr:to>
    <xdr:cxnSp macro="">
      <xdr:nvCxnSpPr>
        <xdr:cNvPr id="120" name="Rechte verbindingslijn met pijl 119"/>
        <xdr:cNvCxnSpPr/>
      </xdr:nvCxnSpPr>
      <xdr:spPr>
        <a:xfrm flipH="1">
          <a:off x="5734050" y="11187424"/>
          <a:ext cx="786838" cy="6521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47626</xdr:colOff>
      <xdr:row>28</xdr:row>
      <xdr:rowOff>9526</xdr:rowOff>
    </xdr:from>
    <xdr:to>
      <xdr:col>11</xdr:col>
      <xdr:colOff>0</xdr:colOff>
      <xdr:row>29</xdr:row>
      <xdr:rowOff>476250</xdr:rowOff>
    </xdr:to>
    <xdr:cxnSp macro="">
      <xdr:nvCxnSpPr>
        <xdr:cNvPr id="122" name="Rechte verbindingslijn met pijl 121"/>
        <xdr:cNvCxnSpPr/>
      </xdr:nvCxnSpPr>
      <xdr:spPr>
        <a:xfrm flipH="1" flipV="1">
          <a:off x="2962276" y="11210926"/>
          <a:ext cx="714374" cy="59054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42372</xdr:colOff>
      <xdr:row>25</xdr:row>
      <xdr:rowOff>942975</xdr:rowOff>
    </xdr:from>
    <xdr:to>
      <xdr:col>6</xdr:col>
      <xdr:colOff>47625</xdr:colOff>
      <xdr:row>27</xdr:row>
      <xdr:rowOff>0</xdr:rowOff>
    </xdr:to>
    <xdr:cxnSp macro="">
      <xdr:nvCxnSpPr>
        <xdr:cNvPr id="123" name="Rechte verbindingslijn met pijl 122"/>
        <xdr:cNvCxnSpPr/>
      </xdr:nvCxnSpPr>
      <xdr:spPr>
        <a:xfrm flipH="1" flipV="1">
          <a:off x="2252172" y="10391775"/>
          <a:ext cx="5253" cy="5429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25</xdr:row>
      <xdr:rowOff>488980</xdr:rowOff>
    </xdr:from>
    <xdr:to>
      <xdr:col>4</xdr:col>
      <xdr:colOff>47626</xdr:colOff>
      <xdr:row>25</xdr:row>
      <xdr:rowOff>488980</xdr:rowOff>
    </xdr:to>
    <xdr:cxnSp macro="">
      <xdr:nvCxnSpPr>
        <xdr:cNvPr id="131" name="Rechte verbindingslijn met pijl 130"/>
        <xdr:cNvCxnSpPr/>
      </xdr:nvCxnSpPr>
      <xdr:spPr>
        <a:xfrm flipH="1">
          <a:off x="790575" y="9594880"/>
          <a:ext cx="762001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23</xdr:row>
      <xdr:rowOff>495300</xdr:rowOff>
    </xdr:from>
    <xdr:to>
      <xdr:col>11</xdr:col>
      <xdr:colOff>13976</xdr:colOff>
      <xdr:row>23</xdr:row>
      <xdr:rowOff>507407</xdr:rowOff>
    </xdr:to>
    <xdr:cxnSp macro="">
      <xdr:nvCxnSpPr>
        <xdr:cNvPr id="134" name="Rechte verbindingslijn met pijl 133"/>
        <xdr:cNvCxnSpPr/>
      </xdr:nvCxnSpPr>
      <xdr:spPr>
        <a:xfrm>
          <a:off x="2219325" y="8458200"/>
          <a:ext cx="1471301" cy="12107"/>
        </a:xfrm>
        <a:prstGeom prst="straightConnector1">
          <a:avLst/>
        </a:prstGeom>
        <a:ln w="15875"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292516</xdr:colOff>
      <xdr:row>24</xdr:row>
      <xdr:rowOff>5074</xdr:rowOff>
    </xdr:from>
    <xdr:to>
      <xdr:col>5</xdr:col>
      <xdr:colOff>296966</xdr:colOff>
      <xdr:row>25</xdr:row>
      <xdr:rowOff>5964</xdr:rowOff>
    </xdr:to>
    <xdr:cxnSp macro="">
      <xdr:nvCxnSpPr>
        <xdr:cNvPr id="135" name="Rechte verbindingslijn met pijl 134"/>
        <xdr:cNvCxnSpPr/>
      </xdr:nvCxnSpPr>
      <xdr:spPr>
        <a:xfrm flipV="1">
          <a:off x="2559466" y="8920474"/>
          <a:ext cx="4450" cy="19139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316017</xdr:colOff>
      <xdr:row>1</xdr:row>
      <xdr:rowOff>146881</xdr:rowOff>
    </xdr:from>
    <xdr:to>
      <xdr:col>1</xdr:col>
      <xdr:colOff>649392</xdr:colOff>
      <xdr:row>1</xdr:row>
      <xdr:rowOff>146882</xdr:rowOff>
    </xdr:to>
    <xdr:cxnSp macro="">
      <xdr:nvCxnSpPr>
        <xdr:cNvPr id="136" name="Rechte verbindingslijn 135"/>
        <xdr:cNvCxnSpPr/>
      </xdr:nvCxnSpPr>
      <xdr:spPr>
        <a:xfrm flipH="1" flipV="1">
          <a:off x="1078017" y="423106"/>
          <a:ext cx="33337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307114</xdr:colOff>
      <xdr:row>1</xdr:row>
      <xdr:rowOff>137979</xdr:rowOff>
    </xdr:from>
    <xdr:to>
      <xdr:col>1</xdr:col>
      <xdr:colOff>307115</xdr:colOff>
      <xdr:row>2</xdr:row>
      <xdr:rowOff>2760</xdr:rowOff>
    </xdr:to>
    <xdr:cxnSp macro="">
      <xdr:nvCxnSpPr>
        <xdr:cNvPr id="137" name="Rechte verbindingslijn met pijl 136"/>
        <xdr:cNvCxnSpPr/>
      </xdr:nvCxnSpPr>
      <xdr:spPr>
        <a:xfrm flipH="1">
          <a:off x="1069114" y="414204"/>
          <a:ext cx="1" cy="31245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18</xdr:row>
      <xdr:rowOff>9525</xdr:rowOff>
    </xdr:from>
    <xdr:to>
      <xdr:col>11</xdr:col>
      <xdr:colOff>299724</xdr:colOff>
      <xdr:row>18</xdr:row>
      <xdr:rowOff>178661</xdr:rowOff>
    </xdr:to>
    <xdr:cxnSp macro="">
      <xdr:nvCxnSpPr>
        <xdr:cNvPr id="138" name="Rechte verbindingslijn met pijl 137"/>
        <xdr:cNvCxnSpPr/>
      </xdr:nvCxnSpPr>
      <xdr:spPr>
        <a:xfrm>
          <a:off x="3971925" y="5686425"/>
          <a:ext cx="4449" cy="16913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18</xdr:row>
      <xdr:rowOff>0</xdr:rowOff>
    </xdr:from>
    <xdr:to>
      <xdr:col>13</xdr:col>
      <xdr:colOff>299724</xdr:colOff>
      <xdr:row>18</xdr:row>
      <xdr:rowOff>169136</xdr:rowOff>
    </xdr:to>
    <xdr:cxnSp macro="">
      <xdr:nvCxnSpPr>
        <xdr:cNvPr id="140" name="Rechte verbindingslijn met pijl 139"/>
        <xdr:cNvCxnSpPr/>
      </xdr:nvCxnSpPr>
      <xdr:spPr>
        <a:xfrm>
          <a:off x="4676775" y="5676900"/>
          <a:ext cx="4449" cy="16913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18</xdr:row>
      <xdr:rowOff>28575</xdr:rowOff>
    </xdr:from>
    <xdr:to>
      <xdr:col>15</xdr:col>
      <xdr:colOff>299724</xdr:colOff>
      <xdr:row>19</xdr:row>
      <xdr:rowOff>7211</xdr:rowOff>
    </xdr:to>
    <xdr:cxnSp macro="">
      <xdr:nvCxnSpPr>
        <xdr:cNvPr id="141" name="Rechte verbindingslijn met pijl 140"/>
        <xdr:cNvCxnSpPr/>
      </xdr:nvCxnSpPr>
      <xdr:spPr>
        <a:xfrm>
          <a:off x="5381625" y="5705475"/>
          <a:ext cx="4449" cy="16913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484632</xdr:colOff>
      <xdr:row>22</xdr:row>
      <xdr:rowOff>133350</xdr:rowOff>
    </xdr:to>
    <xdr:sp macro="" textlink="">
      <xdr:nvSpPr>
        <xdr:cNvPr id="67" name="Pijl-omlaag 66"/>
        <xdr:cNvSpPr/>
      </xdr:nvSpPr>
      <xdr:spPr>
        <a:xfrm>
          <a:off x="4381500" y="7010400"/>
          <a:ext cx="484632" cy="895350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llercollege%20ZWH\Dropbox\PLG%20opbrengstgericht%20werken\Zelfscan\AOS%20enquete%20OGW%20versie%202%20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W vragenlijst"/>
      <sheetName val="Grafiek"/>
      <sheetName val="Blad3"/>
    </sheetNames>
    <sheetDataSet>
      <sheetData sheetId="0"/>
      <sheetData sheetId="1"/>
      <sheetData sheetId="2">
        <row r="1">
          <cell r="A1" t="str">
            <v>√</v>
          </cell>
        </row>
        <row r="2">
          <cell r="A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38" Type="http://schemas.openxmlformats.org/officeDocument/2006/relationships/ctrlProp" Target="../ctrlProps/ctrlProp136.xml"/><Relationship Id="rId16" Type="http://schemas.openxmlformats.org/officeDocument/2006/relationships/ctrlProp" Target="../ctrlProps/ctrlProp14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28" Type="http://schemas.openxmlformats.org/officeDocument/2006/relationships/ctrlProp" Target="../ctrlProps/ctrlProp126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134" Type="http://schemas.openxmlformats.org/officeDocument/2006/relationships/ctrlProp" Target="../ctrlProps/ctrlProp132.xml"/><Relationship Id="rId139" Type="http://schemas.openxmlformats.org/officeDocument/2006/relationships/ctrlProp" Target="../ctrlProps/ctrlProp137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16" Type="http://schemas.openxmlformats.org/officeDocument/2006/relationships/ctrlProp" Target="../ctrlProps/ctrlProp114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137" Type="http://schemas.openxmlformats.org/officeDocument/2006/relationships/ctrlProp" Target="../ctrlProps/ctrlProp13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40" Type="http://schemas.openxmlformats.org/officeDocument/2006/relationships/ctrlProp" Target="../ctrlProps/ctrlProp13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H248"/>
  <sheetViews>
    <sheetView showGridLines="0" topLeftCell="A157" zoomScale="75" zoomScaleNormal="75" workbookViewId="0">
      <selection activeCell="C30" sqref="C30"/>
    </sheetView>
  </sheetViews>
  <sheetFormatPr defaultColWidth="8.85546875" defaultRowHeight="18" customHeight="1" x14ac:dyDescent="0.2"/>
  <cols>
    <col min="1" max="1" width="4.42578125" style="5" customWidth="1"/>
    <col min="2" max="2" width="6.42578125" style="16" customWidth="1"/>
    <col min="3" max="3" width="138.5703125" style="9" customWidth="1"/>
    <col min="4" max="4" width="4.85546875" style="29" customWidth="1"/>
    <col min="5" max="5" width="5.42578125" style="29" customWidth="1"/>
    <col min="6" max="47" width="5.5703125" style="29" customWidth="1"/>
    <col min="48" max="48" width="7.140625" style="29" customWidth="1"/>
    <col min="49" max="49" width="5.42578125" style="29" customWidth="1"/>
    <col min="50" max="50" width="8.42578125" style="29" customWidth="1"/>
    <col min="51" max="54" width="5.5703125" style="29" customWidth="1"/>
    <col min="55" max="55" width="30.7109375" style="29" bestFit="1" customWidth="1"/>
    <col min="56" max="56" width="29.42578125" style="29" bestFit="1" customWidth="1"/>
    <col min="57" max="57" width="11.42578125" style="29" bestFit="1" customWidth="1"/>
    <col min="58" max="58" width="9.5703125" style="29" bestFit="1" customWidth="1"/>
    <col min="59" max="59" width="7.140625" style="29" bestFit="1" customWidth="1"/>
    <col min="60" max="60" width="13.28515625" style="29" bestFit="1" customWidth="1"/>
    <col min="61" max="61" width="8.85546875" style="4" customWidth="1"/>
    <col min="62" max="16384" width="8.85546875" style="4"/>
  </cols>
  <sheetData>
    <row r="1" spans="1:60" ht="18" customHeight="1" x14ac:dyDescent="0.15">
      <c r="B1" s="15"/>
      <c r="C1" s="7" t="s">
        <v>2</v>
      </c>
      <c r="D1" s="29" t="s">
        <v>130</v>
      </c>
      <c r="E1" s="29" t="s">
        <v>130</v>
      </c>
      <c r="F1" s="29" t="s">
        <v>130</v>
      </c>
      <c r="G1" s="29" t="s">
        <v>131</v>
      </c>
      <c r="H1" s="29" t="s">
        <v>131</v>
      </c>
      <c r="I1" s="29" t="s">
        <v>131</v>
      </c>
      <c r="J1" s="29" t="s">
        <v>131</v>
      </c>
      <c r="K1" s="29" t="s">
        <v>145</v>
      </c>
      <c r="L1" s="29" t="s">
        <v>145</v>
      </c>
      <c r="M1" s="29" t="s">
        <v>145</v>
      </c>
      <c r="N1" s="29" t="s">
        <v>145</v>
      </c>
      <c r="O1" s="29" t="s">
        <v>154</v>
      </c>
      <c r="P1" s="29" t="s">
        <v>154</v>
      </c>
      <c r="Q1" s="29" t="s">
        <v>154</v>
      </c>
      <c r="R1" s="29" t="s">
        <v>154</v>
      </c>
      <c r="S1" s="29" t="s">
        <v>283</v>
      </c>
      <c r="T1" s="29" t="s">
        <v>283</v>
      </c>
      <c r="U1" s="29" t="s">
        <v>283</v>
      </c>
      <c r="V1" s="29" t="s">
        <v>283</v>
      </c>
      <c r="W1" s="29" t="s">
        <v>283</v>
      </c>
      <c r="X1" s="29" t="s">
        <v>283</v>
      </c>
      <c r="Y1" s="29" t="s">
        <v>283</v>
      </c>
      <c r="AI1" s="29" t="s">
        <v>154</v>
      </c>
      <c r="AJ1" s="29" t="s">
        <v>145</v>
      </c>
      <c r="AK1" s="29" t="s">
        <v>145</v>
      </c>
      <c r="AL1" s="29" t="s">
        <v>145</v>
      </c>
      <c r="AM1" s="29" t="s">
        <v>145</v>
      </c>
      <c r="AN1" s="29" t="s">
        <v>140</v>
      </c>
      <c r="AO1" s="29" t="s">
        <v>140</v>
      </c>
      <c r="AP1" s="29" t="s">
        <v>140</v>
      </c>
      <c r="AQ1" s="29" t="s">
        <v>140</v>
      </c>
      <c r="AR1" s="29" t="s">
        <v>131</v>
      </c>
      <c r="AS1" s="29" t="s">
        <v>131</v>
      </c>
      <c r="AT1" s="29" t="s">
        <v>131</v>
      </c>
      <c r="AU1" s="29" t="s">
        <v>131</v>
      </c>
    </row>
    <row r="2" spans="1:60" ht="18" customHeight="1" x14ac:dyDescent="0.15">
      <c r="B2" s="15"/>
      <c r="C2" s="8" t="s">
        <v>0</v>
      </c>
      <c r="D2" s="29" t="s">
        <v>132</v>
      </c>
      <c r="E2" s="29" t="s">
        <v>133</v>
      </c>
      <c r="F2" s="29" t="s">
        <v>134</v>
      </c>
      <c r="G2" s="29" t="s">
        <v>132</v>
      </c>
      <c r="H2" s="29" t="s">
        <v>133</v>
      </c>
      <c r="I2" s="29" t="s">
        <v>134</v>
      </c>
      <c r="J2" s="29" t="s">
        <v>135</v>
      </c>
      <c r="K2" s="29" t="s">
        <v>146</v>
      </c>
      <c r="L2" s="29" t="s">
        <v>148</v>
      </c>
      <c r="M2" s="29" t="s">
        <v>151</v>
      </c>
      <c r="N2" s="29" t="s">
        <v>152</v>
      </c>
      <c r="O2" s="29" t="s">
        <v>155</v>
      </c>
      <c r="P2" s="29" t="s">
        <v>156</v>
      </c>
      <c r="Q2" s="29" t="s">
        <v>157</v>
      </c>
      <c r="R2" s="29" t="s">
        <v>159</v>
      </c>
      <c r="S2" s="29" t="s">
        <v>284</v>
      </c>
      <c r="T2" s="29" t="s">
        <v>285</v>
      </c>
      <c r="U2" s="29" t="s">
        <v>286</v>
      </c>
      <c r="V2" s="29" t="s">
        <v>287</v>
      </c>
      <c r="W2" s="29" t="s">
        <v>288</v>
      </c>
      <c r="X2" s="29" t="s">
        <v>289</v>
      </c>
      <c r="AI2" s="29" t="s">
        <v>158</v>
      </c>
      <c r="AJ2" s="29" t="s">
        <v>153</v>
      </c>
      <c r="AK2" s="29" t="s">
        <v>150</v>
      </c>
      <c r="AL2" s="29" t="s">
        <v>149</v>
      </c>
      <c r="AM2" s="29" t="s">
        <v>147</v>
      </c>
      <c r="AN2" s="29" t="s">
        <v>141</v>
      </c>
      <c r="AO2" s="29" t="s">
        <v>142</v>
      </c>
      <c r="AP2" s="29" t="s">
        <v>143</v>
      </c>
      <c r="AQ2" s="29" t="s">
        <v>144</v>
      </c>
      <c r="AR2" s="29" t="s">
        <v>139</v>
      </c>
      <c r="AS2" s="29" t="s">
        <v>138</v>
      </c>
      <c r="AT2" s="29" t="s">
        <v>137</v>
      </c>
      <c r="AU2" s="29" t="s">
        <v>136</v>
      </c>
    </row>
    <row r="3" spans="1:60" ht="18" customHeight="1" x14ac:dyDescent="0.15">
      <c r="B3" s="15"/>
      <c r="C3" s="8" t="s">
        <v>1</v>
      </c>
    </row>
    <row r="4" spans="1:60" ht="18" customHeight="1" x14ac:dyDescent="0.2">
      <c r="AV4" s="29" t="s">
        <v>160</v>
      </c>
      <c r="AY4" s="29" t="s">
        <v>161</v>
      </c>
      <c r="BA4" s="29" t="s">
        <v>162</v>
      </c>
      <c r="BD4" s="29" t="s">
        <v>106</v>
      </c>
      <c r="BE4" s="29" t="s">
        <v>107</v>
      </c>
      <c r="BF4" s="29" t="s">
        <v>108</v>
      </c>
      <c r="BG4" s="29" t="s">
        <v>109</v>
      </c>
      <c r="BH4" s="29" t="s">
        <v>110</v>
      </c>
    </row>
    <row r="5" spans="1:60" s="19" customFormat="1" ht="18" customHeight="1" x14ac:dyDescent="0.25">
      <c r="A5" s="6">
        <v>1</v>
      </c>
      <c r="B5" s="18"/>
      <c r="C5" s="10" t="s">
        <v>4</v>
      </c>
      <c r="D5" s="30">
        <v>2</v>
      </c>
      <c r="E5" s="30">
        <v>3</v>
      </c>
      <c r="F5" s="30">
        <v>4</v>
      </c>
      <c r="G5" s="30">
        <v>3</v>
      </c>
      <c r="H5" s="30">
        <v>3</v>
      </c>
      <c r="I5" s="30">
        <v>3</v>
      </c>
      <c r="J5" s="30">
        <v>4</v>
      </c>
      <c r="K5" s="30">
        <v>4</v>
      </c>
      <c r="L5" s="30">
        <v>4</v>
      </c>
      <c r="M5" s="30">
        <v>4</v>
      </c>
      <c r="N5" s="30">
        <v>4</v>
      </c>
      <c r="O5" s="30">
        <v>4</v>
      </c>
      <c r="P5" s="30">
        <v>4</v>
      </c>
      <c r="Q5" s="30">
        <v>4</v>
      </c>
      <c r="R5" s="30">
        <v>4</v>
      </c>
      <c r="S5" s="30">
        <v>4</v>
      </c>
      <c r="T5" s="30">
        <v>4</v>
      </c>
      <c r="U5" s="30">
        <v>4</v>
      </c>
      <c r="V5" s="30">
        <v>4</v>
      </c>
      <c r="W5" s="30">
        <v>4</v>
      </c>
      <c r="X5" s="30">
        <v>4</v>
      </c>
      <c r="Y5" s="30">
        <v>4</v>
      </c>
      <c r="Z5" s="30"/>
      <c r="AA5" s="30"/>
      <c r="AB5" s="30"/>
      <c r="AC5" s="30"/>
      <c r="AD5" s="30"/>
      <c r="AE5" s="30"/>
      <c r="AF5" s="30"/>
      <c r="AG5" s="30"/>
      <c r="AH5" s="30"/>
      <c r="AI5" s="30">
        <v>3</v>
      </c>
      <c r="AJ5" s="30">
        <v>4</v>
      </c>
      <c r="AK5" s="30">
        <v>4</v>
      </c>
      <c r="AL5" s="30">
        <v>4</v>
      </c>
      <c r="AM5" s="30">
        <v>3</v>
      </c>
      <c r="AN5" s="30">
        <v>3</v>
      </c>
      <c r="AO5" s="30">
        <v>3</v>
      </c>
      <c r="AP5" s="30">
        <v>4</v>
      </c>
      <c r="AQ5" s="30">
        <v>4</v>
      </c>
      <c r="AR5" s="30">
        <v>4</v>
      </c>
      <c r="AS5" s="30">
        <v>3</v>
      </c>
      <c r="AT5" s="30">
        <v>2</v>
      </c>
      <c r="AU5" s="30">
        <v>3</v>
      </c>
      <c r="AV5" s="31">
        <f>AVERAGE(D5:AU5)</f>
        <v>3.6</v>
      </c>
      <c r="AW5" s="31">
        <f>(AV5+AV11+AV17+AV23+AV29+AV35)/24*100</f>
        <v>70.00700280112045</v>
      </c>
      <c r="AX5" s="31"/>
      <c r="AY5" s="31">
        <f>AVERAGE(D5:R5)</f>
        <v>3.6</v>
      </c>
      <c r="AZ5" s="31">
        <f>(AY5+AY11+AY17+AY23+AY29+AY35)/24*100</f>
        <v>65.555555555555557</v>
      </c>
      <c r="BA5" s="31">
        <f>AVERAGE(AI5:AU5)</f>
        <v>3.3846153846153846</v>
      </c>
      <c r="BB5" s="31">
        <f>(BA5+BA11+BA17+BA23+BA29+BA35)/24*100</f>
        <v>72.115384615384613</v>
      </c>
      <c r="BC5" s="31">
        <f>AW5</f>
        <v>70.00700280112045</v>
      </c>
      <c r="BD5" s="31">
        <f>AW41</f>
        <v>68.253676470588246</v>
      </c>
      <c r="BE5" s="31">
        <f>AW89</f>
        <v>55.866596638655466</v>
      </c>
      <c r="BF5" s="31">
        <f>AW113</f>
        <v>62.587535014005603</v>
      </c>
      <c r="BG5" s="31">
        <f>AW149</f>
        <v>61.029411764705884</v>
      </c>
      <c r="BH5" s="30"/>
    </row>
    <row r="6" spans="1:60" s="19" customFormat="1" ht="18" customHeight="1" x14ac:dyDescent="0.25">
      <c r="A6" s="10"/>
      <c r="B6" s="18"/>
      <c r="C6" s="10" t="s">
        <v>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1"/>
      <c r="AW6" s="31"/>
      <c r="AX6" s="31"/>
      <c r="AY6" s="31"/>
      <c r="AZ6" s="31"/>
      <c r="BA6" s="31"/>
      <c r="BB6" s="31"/>
      <c r="BC6" s="31">
        <f>AZ5</f>
        <v>65.555555555555557</v>
      </c>
      <c r="BD6" s="31">
        <f>AZ41</f>
        <v>66.458333333333343</v>
      </c>
      <c r="BE6" s="31">
        <f>AZ89</f>
        <v>48.750000000000007</v>
      </c>
      <c r="BF6" s="31">
        <f>AZ113</f>
        <v>57.500000000000007</v>
      </c>
      <c r="BG6" s="31">
        <f>AZ149</f>
        <v>57.499999999999993</v>
      </c>
      <c r="BH6" s="30"/>
    </row>
    <row r="7" spans="1:60" s="19" customFormat="1" ht="18" customHeight="1" x14ac:dyDescent="0.25">
      <c r="A7" s="10"/>
      <c r="B7" s="18"/>
      <c r="C7" s="10" t="s">
        <v>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1"/>
      <c r="AW7" s="31"/>
      <c r="AX7" s="31"/>
      <c r="AY7" s="31"/>
      <c r="AZ7" s="31"/>
      <c r="BA7" s="31"/>
      <c r="BB7" s="31"/>
      <c r="BC7" s="31">
        <f>BB5</f>
        <v>72.115384615384613</v>
      </c>
      <c r="BD7" s="31">
        <f>BB41</f>
        <v>67.307692307692307</v>
      </c>
      <c r="BE7" s="31">
        <f>BB89</f>
        <v>56.25</v>
      </c>
      <c r="BF7" s="31">
        <f>BB113</f>
        <v>66.095753205128204</v>
      </c>
      <c r="BG7" s="31">
        <f>BB149</f>
        <v>62.980769230769226</v>
      </c>
      <c r="BH7" s="30"/>
    </row>
    <row r="8" spans="1:60" s="19" customFormat="1" ht="18" customHeight="1" x14ac:dyDescent="0.25">
      <c r="A8" s="10"/>
      <c r="B8" s="18"/>
      <c r="C8" s="10" t="s">
        <v>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1"/>
      <c r="AW8" s="31"/>
      <c r="AX8" s="31"/>
      <c r="AY8" s="31"/>
      <c r="AZ8" s="31"/>
      <c r="BA8" s="31"/>
      <c r="BB8" s="31"/>
      <c r="BC8" s="30"/>
      <c r="BD8" s="30" t="s">
        <v>160</v>
      </c>
      <c r="BE8" s="30"/>
      <c r="BF8" s="30"/>
      <c r="BG8" s="30"/>
      <c r="BH8" s="30"/>
    </row>
    <row r="9" spans="1:60" s="19" customFormat="1" ht="18" customHeight="1" x14ac:dyDescent="0.25">
      <c r="A9" s="10"/>
      <c r="B9" s="18"/>
      <c r="C9" s="1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1"/>
      <c r="AW9" s="31"/>
      <c r="AX9" s="31"/>
      <c r="AY9" s="31"/>
      <c r="AZ9" s="31"/>
      <c r="BA9" s="31"/>
      <c r="BB9" s="31"/>
      <c r="BC9" s="30" t="s">
        <v>111</v>
      </c>
      <c r="BD9" s="31">
        <f>(AV5+AV11)/8*100</f>
        <v>74.411764705882348</v>
      </c>
      <c r="BE9" s="31">
        <f>(AY5+AY11)/8*100</f>
        <v>73.333333333333343</v>
      </c>
      <c r="BF9" s="31">
        <f>(BA5+BA11)/8*100</f>
        <v>75</v>
      </c>
      <c r="BG9" s="30"/>
      <c r="BH9" s="30"/>
    </row>
    <row r="10" spans="1:60" s="19" customFormat="1" ht="18" customHeight="1" x14ac:dyDescent="0.25">
      <c r="A10" s="10"/>
      <c r="B10" s="18"/>
      <c r="C10" s="2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>
        <v>3</v>
      </c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1"/>
      <c r="AW10" s="31"/>
      <c r="AX10" s="31"/>
      <c r="AY10" s="31"/>
      <c r="AZ10" s="31"/>
      <c r="BA10" s="31"/>
      <c r="BB10" s="31"/>
      <c r="BC10" s="30" t="s">
        <v>112</v>
      </c>
      <c r="BD10" s="31">
        <f>(AV17+AV23)/8*100</f>
        <v>75.367647058823522</v>
      </c>
      <c r="BE10" s="31">
        <f>(AY17+AY23)/8*100</f>
        <v>72.5</v>
      </c>
      <c r="BF10" s="31">
        <f>(BA17+BA23)/8*100</f>
        <v>74.038461538461547</v>
      </c>
      <c r="BG10" s="30"/>
      <c r="BH10" s="30"/>
    </row>
    <row r="11" spans="1:60" s="19" customFormat="1" ht="18" customHeight="1" x14ac:dyDescent="0.25">
      <c r="A11" s="6">
        <v>2</v>
      </c>
      <c r="B11" s="21"/>
      <c r="C11" s="10" t="s">
        <v>8</v>
      </c>
      <c r="D11" s="30">
        <v>1</v>
      </c>
      <c r="E11" s="30">
        <v>2</v>
      </c>
      <c r="F11" s="30">
        <v>2</v>
      </c>
      <c r="G11" s="30">
        <v>2</v>
      </c>
      <c r="H11" s="30">
        <v>3</v>
      </c>
      <c r="I11" s="30">
        <v>3</v>
      </c>
      <c r="J11" s="30">
        <v>3</v>
      </c>
      <c r="K11" s="30">
        <v>2</v>
      </c>
      <c r="L11" s="30">
        <v>2</v>
      </c>
      <c r="M11" s="30">
        <v>2</v>
      </c>
      <c r="N11" s="30">
        <v>2</v>
      </c>
      <c r="O11" s="30">
        <v>2</v>
      </c>
      <c r="P11" s="30">
        <v>4</v>
      </c>
      <c r="Q11" s="30">
        <v>2</v>
      </c>
      <c r="R11" s="30">
        <v>2</v>
      </c>
      <c r="S11" s="30">
        <v>2</v>
      </c>
      <c r="T11" s="30">
        <v>2</v>
      </c>
      <c r="U11" s="30">
        <v>2</v>
      </c>
      <c r="V11" s="30">
        <v>2</v>
      </c>
      <c r="W11" s="30">
        <v>2</v>
      </c>
      <c r="X11" s="30">
        <v>2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>
        <v>3</v>
      </c>
      <c r="AJ11" s="30">
        <v>3</v>
      </c>
      <c r="AK11" s="30">
        <v>4</v>
      </c>
      <c r="AL11" s="30">
        <v>3</v>
      </c>
      <c r="AM11" s="30">
        <v>3</v>
      </c>
      <c r="AN11" s="30">
        <v>3</v>
      </c>
      <c r="AO11" s="30">
        <v>2</v>
      </c>
      <c r="AP11" s="30">
        <v>3</v>
      </c>
      <c r="AQ11" s="30">
        <v>3</v>
      </c>
      <c r="AR11" s="30">
        <v>2</v>
      </c>
      <c r="AS11" s="30">
        <v>3</v>
      </c>
      <c r="AT11" s="30">
        <v>2</v>
      </c>
      <c r="AU11" s="30">
        <v>0</v>
      </c>
      <c r="AV11" s="31">
        <f>AVERAGE(D11:AU11)</f>
        <v>2.3529411764705883</v>
      </c>
      <c r="AW11" s="31"/>
      <c r="AX11" s="31"/>
      <c r="AY11" s="31">
        <f>AVERAGE(D11:R11)</f>
        <v>2.2666666666666666</v>
      </c>
      <c r="AZ11" s="31"/>
      <c r="BA11" s="31">
        <f>AVERAGE(AI11:AU11)</f>
        <v>2.6153846153846154</v>
      </c>
      <c r="BB11" s="31"/>
      <c r="BC11" s="30" t="s">
        <v>113</v>
      </c>
      <c r="BD11" s="31">
        <f>(AV29+AV35)/8*100</f>
        <v>60.241596638655459</v>
      </c>
      <c r="BE11" s="31">
        <f>(AY29+AY35)/8*100</f>
        <v>50.833333333333329</v>
      </c>
      <c r="BF11" s="31">
        <f>(BA29+BA35)/8*100</f>
        <v>67.307692307692307</v>
      </c>
      <c r="BG11" s="30"/>
      <c r="BH11" s="30"/>
    </row>
    <row r="12" spans="1:60" s="19" customFormat="1" ht="18" customHeight="1" x14ac:dyDescent="0.25">
      <c r="A12" s="10"/>
      <c r="B12" s="21"/>
      <c r="C12" s="10" t="s">
        <v>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1"/>
      <c r="AW12" s="31"/>
      <c r="AX12" s="31"/>
      <c r="AY12" s="31"/>
      <c r="AZ12" s="31"/>
      <c r="BA12" s="31"/>
      <c r="BB12" s="31"/>
      <c r="BC12" s="30" t="s">
        <v>114</v>
      </c>
      <c r="BD12" s="31">
        <f>(AV41+AV47)/8*100</f>
        <v>66.544117647058826</v>
      </c>
      <c r="BE12" s="31">
        <f>(AY41+AY47)/8*100</f>
        <v>65.833333333333329</v>
      </c>
      <c r="BF12" s="31">
        <f>(BA41+BA47)/8*100</f>
        <v>65.384615384615387</v>
      </c>
      <c r="BG12" s="30"/>
      <c r="BH12" s="30"/>
    </row>
    <row r="13" spans="1:60" s="19" customFormat="1" ht="18" customHeight="1" x14ac:dyDescent="0.25">
      <c r="A13" s="10"/>
      <c r="B13" s="21"/>
      <c r="C13" s="10" t="s">
        <v>10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1"/>
      <c r="AW13" s="31"/>
      <c r="AX13" s="31"/>
      <c r="AY13" s="31"/>
      <c r="AZ13" s="31"/>
      <c r="BA13" s="31"/>
      <c r="BB13" s="31"/>
      <c r="BC13" s="30" t="s">
        <v>115</v>
      </c>
      <c r="BD13" s="31">
        <f>(AV53+AV59)/8*100</f>
        <v>62.5</v>
      </c>
      <c r="BE13" s="31">
        <f>(AY53+AY59)/8*100</f>
        <v>67.5</v>
      </c>
      <c r="BF13" s="31">
        <f>(BA53+BA59)/8*100</f>
        <v>56.730769230769226</v>
      </c>
      <c r="BG13" s="30"/>
      <c r="BH13" s="30"/>
    </row>
    <row r="14" spans="1:60" s="19" customFormat="1" ht="18" customHeight="1" x14ac:dyDescent="0.25">
      <c r="A14" s="10"/>
      <c r="B14" s="21"/>
      <c r="C14" s="10" t="s">
        <v>11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1"/>
      <c r="AW14" s="31"/>
      <c r="AX14" s="31"/>
      <c r="AY14" s="31"/>
      <c r="AZ14" s="31"/>
      <c r="BA14" s="31"/>
      <c r="BB14" s="31"/>
      <c r="BC14" s="30" t="s">
        <v>116</v>
      </c>
      <c r="BD14" s="31">
        <f>(AV65+AV71)/8*100</f>
        <v>66.397058823529406</v>
      </c>
      <c r="BE14" s="31">
        <f>(AY65+AY71)/8*100</f>
        <v>60</v>
      </c>
      <c r="BF14" s="31">
        <f>(BA65+BA71)/8*100</f>
        <v>68.269230769230774</v>
      </c>
      <c r="BG14" s="30"/>
      <c r="BH14" s="30"/>
    </row>
    <row r="15" spans="1:60" s="19" customFormat="1" ht="18" customHeight="1" x14ac:dyDescent="0.25">
      <c r="A15" s="10"/>
      <c r="B15" s="21"/>
      <c r="C15" s="1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>
        <v>4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1"/>
      <c r="AW15" s="31"/>
      <c r="AX15" s="31"/>
      <c r="AY15" s="31"/>
      <c r="AZ15" s="31"/>
      <c r="BA15" s="31"/>
      <c r="BB15" s="31"/>
      <c r="BC15" s="30" t="s">
        <v>117</v>
      </c>
      <c r="BD15" s="31">
        <f>(AV77+AV83)/8*100</f>
        <v>77.57352941176471</v>
      </c>
      <c r="BE15" s="31">
        <f>(AY77+AY83)/8*100</f>
        <v>72.500000000000014</v>
      </c>
      <c r="BF15" s="31">
        <f>(BA77+BA83)/8*100</f>
        <v>78.84615384615384</v>
      </c>
      <c r="BG15" s="30"/>
      <c r="BH15" s="30"/>
    </row>
    <row r="16" spans="1:60" s="19" customFormat="1" ht="18" customHeight="1" x14ac:dyDescent="0.25">
      <c r="A16" s="10"/>
      <c r="B16" s="18"/>
      <c r="C16" s="2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1"/>
      <c r="AW16" s="31"/>
      <c r="AX16" s="31"/>
      <c r="AY16" s="31"/>
      <c r="AZ16" s="31"/>
      <c r="BA16" s="31"/>
      <c r="BB16" s="31"/>
      <c r="BC16" s="30" t="s">
        <v>118</v>
      </c>
      <c r="BD16" s="31">
        <f>(AV89+AV95+AV101+AV107)/16*100</f>
        <v>55.866596638655466</v>
      </c>
      <c r="BE16" s="31">
        <f>(AY89+AY95+AY101+AY107)/16*100</f>
        <v>48.750000000000007</v>
      </c>
      <c r="BF16" s="31">
        <f>(BA89+BA95+BA101+BA107)/16*100</f>
        <v>56.25</v>
      </c>
      <c r="BG16" s="30"/>
      <c r="BH16" s="30"/>
    </row>
    <row r="17" spans="1:60" s="19" customFormat="1" ht="18" customHeight="1" x14ac:dyDescent="0.25">
      <c r="A17" s="6">
        <v>3</v>
      </c>
      <c r="B17" s="21"/>
      <c r="C17" s="10" t="s">
        <v>12</v>
      </c>
      <c r="D17" s="30">
        <v>2</v>
      </c>
      <c r="E17" s="30">
        <v>3</v>
      </c>
      <c r="F17" s="30">
        <v>3</v>
      </c>
      <c r="G17" s="30">
        <v>4</v>
      </c>
      <c r="H17" s="30">
        <v>4</v>
      </c>
      <c r="I17" s="30">
        <v>4</v>
      </c>
      <c r="J17" s="30">
        <v>4</v>
      </c>
      <c r="K17" s="30">
        <v>3</v>
      </c>
      <c r="L17" s="30">
        <v>3</v>
      </c>
      <c r="M17" s="30">
        <v>4</v>
      </c>
      <c r="N17" s="30">
        <v>4</v>
      </c>
      <c r="O17" s="30">
        <v>2</v>
      </c>
      <c r="P17" s="30">
        <v>4</v>
      </c>
      <c r="Q17" s="30">
        <v>3</v>
      </c>
      <c r="R17" s="30">
        <v>4</v>
      </c>
      <c r="S17" s="30">
        <v>4</v>
      </c>
      <c r="T17" s="30">
        <v>4</v>
      </c>
      <c r="U17" s="30">
        <v>4</v>
      </c>
      <c r="V17" s="30">
        <v>4</v>
      </c>
      <c r="W17" s="30">
        <v>4</v>
      </c>
      <c r="X17" s="30">
        <v>2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>
        <v>3</v>
      </c>
      <c r="AJ17" s="30">
        <v>4</v>
      </c>
      <c r="AK17" s="30">
        <v>3</v>
      </c>
      <c r="AL17" s="30">
        <v>4</v>
      </c>
      <c r="AM17" s="30">
        <v>3</v>
      </c>
      <c r="AN17" s="30">
        <v>4</v>
      </c>
      <c r="AO17" s="30">
        <v>2</v>
      </c>
      <c r="AP17" s="30">
        <v>4</v>
      </c>
      <c r="AQ17" s="30">
        <v>4</v>
      </c>
      <c r="AR17" s="30">
        <v>4</v>
      </c>
      <c r="AS17" s="30">
        <v>4</v>
      </c>
      <c r="AT17" s="30">
        <v>3</v>
      </c>
      <c r="AU17" s="30">
        <v>3</v>
      </c>
      <c r="AV17" s="31">
        <f>AVERAGE(D17:AU17)</f>
        <v>3.4705882352941178</v>
      </c>
      <c r="AW17" s="31"/>
      <c r="AX17" s="31"/>
      <c r="AY17" s="31">
        <f>AVERAGE(D17:R17)</f>
        <v>3.4</v>
      </c>
      <c r="AZ17" s="31"/>
      <c r="BA17" s="31">
        <f>AVERAGE(AI17:AU17)</f>
        <v>3.4615384615384617</v>
      </c>
      <c r="BB17" s="31"/>
      <c r="BC17" s="30" t="s">
        <v>119</v>
      </c>
      <c r="BD17" s="31">
        <f>(AV113+AV119)/8*100</f>
        <v>63.235294117647058</v>
      </c>
      <c r="BE17" s="31">
        <f>(AY113+AY119)/8*100</f>
        <v>60</v>
      </c>
      <c r="BF17" s="31">
        <f>(BA113+BA119)/8*100</f>
        <v>67.307692307692307</v>
      </c>
      <c r="BG17" s="30"/>
      <c r="BH17" s="30"/>
    </row>
    <row r="18" spans="1:60" s="19" customFormat="1" ht="18" customHeight="1" x14ac:dyDescent="0.25">
      <c r="A18" s="10"/>
      <c r="B18" s="21"/>
      <c r="C18" s="10" t="s">
        <v>13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1"/>
      <c r="AW18" s="31"/>
      <c r="AX18" s="31"/>
      <c r="AY18" s="31"/>
      <c r="AZ18" s="31"/>
      <c r="BA18" s="31"/>
      <c r="BB18" s="31"/>
      <c r="BC18" s="30" t="s">
        <v>120</v>
      </c>
      <c r="BD18" s="31">
        <f>(AV125+AV131)/8*100</f>
        <v>55.042016806722692</v>
      </c>
      <c r="BE18" s="31">
        <f>(AY125+AY131)/8*100</f>
        <v>50</v>
      </c>
      <c r="BF18" s="31">
        <f>(BA125+BA131)/8*100</f>
        <v>56.730769230769226</v>
      </c>
      <c r="BG18" s="30"/>
      <c r="BH18" s="30"/>
    </row>
    <row r="19" spans="1:60" s="19" customFormat="1" ht="18" customHeight="1" x14ac:dyDescent="0.25">
      <c r="A19" s="10"/>
      <c r="B19" s="21"/>
      <c r="C19" s="10" t="s">
        <v>14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1"/>
      <c r="AW19" s="31"/>
      <c r="AX19" s="31"/>
      <c r="AY19" s="31"/>
      <c r="AZ19" s="31"/>
      <c r="BA19" s="31"/>
      <c r="BB19" s="31"/>
      <c r="BC19" s="30" t="s">
        <v>121</v>
      </c>
      <c r="BD19" s="31">
        <f>(AV137+AV143)/8*100</f>
        <v>69.485294117647058</v>
      </c>
      <c r="BE19" s="31">
        <f>(AY137+AY143)/8*100</f>
        <v>62.5</v>
      </c>
      <c r="BF19" s="31">
        <f>(BA137+BA143)/8*100</f>
        <v>74.24879807692308</v>
      </c>
      <c r="BG19" s="30"/>
      <c r="BH19" s="30"/>
    </row>
    <row r="20" spans="1:60" s="19" customFormat="1" ht="18" customHeight="1" x14ac:dyDescent="0.25">
      <c r="A20" s="10"/>
      <c r="B20" s="21"/>
      <c r="C20" s="10" t="s">
        <v>15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>
        <v>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1"/>
      <c r="AW20" s="31"/>
      <c r="AX20" s="31"/>
      <c r="AY20" s="31"/>
      <c r="AZ20" s="31"/>
      <c r="BA20" s="31"/>
      <c r="BB20" s="31"/>
      <c r="BC20" s="30" t="s">
        <v>122</v>
      </c>
      <c r="BD20" s="31">
        <f>(AV149+AV155)/8*100</f>
        <v>51.102941176470587</v>
      </c>
      <c r="BE20" s="31">
        <f>(AY149+AY155)/8*100</f>
        <v>47.5</v>
      </c>
      <c r="BF20" s="31">
        <f>(BA149+BA155)/8*100</f>
        <v>52.884615384615387</v>
      </c>
      <c r="BG20" s="30"/>
      <c r="BH20" s="30"/>
    </row>
    <row r="21" spans="1:60" s="19" customFormat="1" ht="18" customHeight="1" x14ac:dyDescent="0.25">
      <c r="A21" s="10"/>
      <c r="B21" s="21"/>
      <c r="C21" s="1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1"/>
      <c r="AW21" s="31"/>
      <c r="AX21" s="31"/>
      <c r="AY21" s="31"/>
      <c r="AZ21" s="31"/>
      <c r="BA21" s="31"/>
      <c r="BB21" s="31"/>
      <c r="BC21" s="30" t="s">
        <v>123</v>
      </c>
      <c r="BD21" s="31">
        <f>(AV161+AV167)/8*100</f>
        <v>70.955882352941174</v>
      </c>
      <c r="BE21" s="31">
        <f>(AY161+AY167)/8*100</f>
        <v>67.5</v>
      </c>
      <c r="BF21" s="31">
        <f>(BA161+BA167)/8*100</f>
        <v>73.076923076923066</v>
      </c>
      <c r="BG21" s="30"/>
      <c r="BH21" s="30"/>
    </row>
    <row r="22" spans="1:60" s="19" customFormat="1" ht="18" customHeight="1" x14ac:dyDescent="0.25">
      <c r="A22" s="10"/>
      <c r="B22" s="18"/>
      <c r="C22" s="2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1"/>
      <c r="AW22" s="31"/>
      <c r="AX22" s="31"/>
      <c r="AY22" s="31"/>
      <c r="AZ22" s="31"/>
      <c r="BA22" s="31"/>
      <c r="BB22" s="31"/>
      <c r="BC22" s="30"/>
      <c r="BD22" s="30"/>
      <c r="BE22" s="30"/>
      <c r="BF22" s="30"/>
      <c r="BG22" s="30"/>
      <c r="BH22" s="30"/>
    </row>
    <row r="23" spans="1:60" s="19" customFormat="1" ht="18" customHeight="1" x14ac:dyDescent="0.25">
      <c r="A23" s="6">
        <v>4</v>
      </c>
      <c r="B23" s="21"/>
      <c r="C23" s="10" t="s">
        <v>16</v>
      </c>
      <c r="D23" s="30">
        <v>3</v>
      </c>
      <c r="E23" s="30">
        <v>2</v>
      </c>
      <c r="F23" s="30">
        <v>1</v>
      </c>
      <c r="G23" s="30">
        <v>2</v>
      </c>
      <c r="H23" s="30">
        <v>3</v>
      </c>
      <c r="I23" s="30">
        <v>2</v>
      </c>
      <c r="J23" s="30">
        <v>2</v>
      </c>
      <c r="K23" s="30">
        <v>2</v>
      </c>
      <c r="L23" s="30">
        <v>2</v>
      </c>
      <c r="M23" s="30">
        <v>2</v>
      </c>
      <c r="N23" s="30">
        <v>2</v>
      </c>
      <c r="O23" s="30">
        <v>2</v>
      </c>
      <c r="P23" s="30">
        <v>4</v>
      </c>
      <c r="Q23" s="30">
        <v>4</v>
      </c>
      <c r="R23" s="30">
        <v>3</v>
      </c>
      <c r="S23" s="30">
        <v>3</v>
      </c>
      <c r="T23" s="30">
        <v>4</v>
      </c>
      <c r="U23" s="30">
        <v>4</v>
      </c>
      <c r="V23" s="30">
        <v>3</v>
      </c>
      <c r="W23" s="30">
        <v>4</v>
      </c>
      <c r="X23" s="30">
        <v>1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>
        <v>4</v>
      </c>
      <c r="AJ23" s="30">
        <v>3</v>
      </c>
      <c r="AK23" s="30">
        <v>3</v>
      </c>
      <c r="AL23" s="30">
        <v>2</v>
      </c>
      <c r="AM23" s="30">
        <v>2</v>
      </c>
      <c r="AN23" s="30">
        <v>2</v>
      </c>
      <c r="AO23" s="30">
        <v>2</v>
      </c>
      <c r="AP23" s="30">
        <v>3</v>
      </c>
      <c r="AQ23" s="30">
        <v>2</v>
      </c>
      <c r="AR23" s="30">
        <v>3</v>
      </c>
      <c r="AS23" s="30">
        <v>3</v>
      </c>
      <c r="AT23" s="30">
        <v>2</v>
      </c>
      <c r="AU23" s="30">
        <v>1</v>
      </c>
      <c r="AV23" s="31">
        <f>AVERAGE(D23:AU23)</f>
        <v>2.5588235294117645</v>
      </c>
      <c r="AW23" s="31"/>
      <c r="AX23" s="31"/>
      <c r="AY23" s="31">
        <f>AVERAGE(D23:R23)</f>
        <v>2.4</v>
      </c>
      <c r="AZ23" s="31"/>
      <c r="BA23" s="31">
        <f>AVERAGE(AI23:AU23)</f>
        <v>2.4615384615384617</v>
      </c>
      <c r="BB23" s="31"/>
      <c r="BC23" s="30"/>
      <c r="BD23" s="30"/>
      <c r="BE23" s="30"/>
      <c r="BF23" s="30"/>
      <c r="BG23" s="30"/>
      <c r="BH23" s="30"/>
    </row>
    <row r="24" spans="1:60" s="19" customFormat="1" ht="18" customHeight="1" x14ac:dyDescent="0.25">
      <c r="A24" s="10"/>
      <c r="B24" s="21"/>
      <c r="C24" s="10" t="s">
        <v>17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1"/>
      <c r="AW24" s="31"/>
      <c r="AX24" s="31"/>
      <c r="AY24" s="31"/>
      <c r="AZ24" s="31"/>
      <c r="BA24" s="31"/>
      <c r="BB24" s="31"/>
      <c r="BC24" s="30"/>
      <c r="BD24" s="30"/>
      <c r="BE24" s="30"/>
      <c r="BF24" s="30"/>
      <c r="BG24" s="30"/>
      <c r="BH24" s="30"/>
    </row>
    <row r="25" spans="1:60" s="19" customFormat="1" ht="18" customHeight="1" x14ac:dyDescent="0.25">
      <c r="A25" s="10"/>
      <c r="B25" s="21"/>
      <c r="C25" s="10" t="s">
        <v>18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>
        <v>4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1"/>
      <c r="AW25" s="31"/>
      <c r="AX25" s="31"/>
      <c r="AY25" s="31"/>
      <c r="AZ25" s="31"/>
      <c r="BA25" s="31"/>
      <c r="BB25" s="31"/>
      <c r="BC25" s="30"/>
      <c r="BD25" s="30"/>
      <c r="BE25" s="30"/>
      <c r="BF25" s="30"/>
      <c r="BG25" s="30"/>
      <c r="BH25" s="30"/>
    </row>
    <row r="26" spans="1:60" s="19" customFormat="1" ht="18" customHeight="1" x14ac:dyDescent="0.25">
      <c r="A26" s="10"/>
      <c r="B26" s="21"/>
      <c r="C26" s="10" t="s">
        <v>19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1"/>
      <c r="AW26" s="31"/>
      <c r="AX26" s="31"/>
      <c r="AY26" s="31"/>
      <c r="AZ26" s="31"/>
      <c r="BA26" s="31"/>
      <c r="BB26" s="31"/>
      <c r="BC26" s="30"/>
      <c r="BD26" s="30"/>
      <c r="BE26" s="30"/>
      <c r="BF26" s="30"/>
      <c r="BG26" s="30"/>
      <c r="BH26" s="30"/>
    </row>
    <row r="27" spans="1:60" s="19" customFormat="1" ht="18" customHeight="1" x14ac:dyDescent="0.25">
      <c r="A27" s="10"/>
      <c r="B27" s="21"/>
      <c r="C27" s="1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1"/>
      <c r="AW27" s="31"/>
      <c r="AX27" s="31"/>
      <c r="AY27" s="31"/>
      <c r="AZ27" s="31"/>
      <c r="BA27" s="31"/>
      <c r="BB27" s="31"/>
      <c r="BC27" s="30"/>
      <c r="BD27" s="30"/>
      <c r="BE27" s="30"/>
      <c r="BF27" s="30"/>
      <c r="BG27" s="30"/>
      <c r="BH27" s="30"/>
    </row>
    <row r="28" spans="1:60" s="19" customFormat="1" ht="18" customHeight="1" x14ac:dyDescent="0.25">
      <c r="A28" s="10"/>
      <c r="B28" s="18"/>
      <c r="C28" s="2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1"/>
      <c r="AW28" s="31"/>
      <c r="AX28" s="31"/>
      <c r="AY28" s="31"/>
      <c r="AZ28" s="31"/>
      <c r="BA28" s="31"/>
      <c r="BB28" s="31"/>
      <c r="BC28" s="30"/>
      <c r="BD28" s="30"/>
      <c r="BE28" s="30"/>
      <c r="BF28" s="30"/>
      <c r="BG28" s="30"/>
      <c r="BH28" s="30"/>
    </row>
    <row r="29" spans="1:60" s="19" customFormat="1" ht="18" customHeight="1" x14ac:dyDescent="0.25">
      <c r="A29" s="6">
        <v>5</v>
      </c>
      <c r="B29" s="21"/>
      <c r="C29" s="10" t="s">
        <v>20</v>
      </c>
      <c r="D29" s="30">
        <v>2</v>
      </c>
      <c r="E29" s="30">
        <v>2</v>
      </c>
      <c r="F29" s="30">
        <v>3</v>
      </c>
      <c r="G29" s="30">
        <v>3</v>
      </c>
      <c r="H29" s="30">
        <v>2</v>
      </c>
      <c r="I29" s="30">
        <v>0</v>
      </c>
      <c r="J29" s="30">
        <v>2</v>
      </c>
      <c r="K29" s="30">
        <v>2</v>
      </c>
      <c r="L29" s="30">
        <v>3</v>
      </c>
      <c r="M29" s="30">
        <v>2</v>
      </c>
      <c r="N29" s="30">
        <v>2</v>
      </c>
      <c r="O29" s="30">
        <v>3</v>
      </c>
      <c r="P29" s="30">
        <v>4</v>
      </c>
      <c r="Q29" s="30">
        <v>2</v>
      </c>
      <c r="R29" s="30">
        <v>3</v>
      </c>
      <c r="S29" s="30">
        <v>3</v>
      </c>
      <c r="T29" s="30">
        <v>3</v>
      </c>
      <c r="U29" s="30">
        <v>4</v>
      </c>
      <c r="V29" s="30">
        <v>3</v>
      </c>
      <c r="W29" s="30">
        <v>4</v>
      </c>
      <c r="X29" s="30">
        <v>2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>
        <v>3</v>
      </c>
      <c r="AJ29" s="30">
        <v>3</v>
      </c>
      <c r="AK29" s="30">
        <v>3</v>
      </c>
      <c r="AL29" s="30">
        <v>2</v>
      </c>
      <c r="AM29" s="30">
        <v>3</v>
      </c>
      <c r="AN29" s="30">
        <v>3</v>
      </c>
      <c r="AO29" s="30">
        <v>4</v>
      </c>
      <c r="AP29" s="30">
        <v>3</v>
      </c>
      <c r="AQ29" s="30">
        <v>3</v>
      </c>
      <c r="AR29" s="30">
        <v>2</v>
      </c>
      <c r="AS29" s="30">
        <v>3</v>
      </c>
      <c r="AT29" s="30">
        <v>2</v>
      </c>
      <c r="AU29" s="30">
        <v>3</v>
      </c>
      <c r="AV29" s="31">
        <f>AVERAGE(D29:AU29)</f>
        <v>2.6764705882352939</v>
      </c>
      <c r="AW29" s="31"/>
      <c r="AX29" s="31"/>
      <c r="AY29" s="31">
        <f>AVERAGE(D29:R29)</f>
        <v>2.3333333333333335</v>
      </c>
      <c r="AZ29" s="31"/>
      <c r="BA29" s="31">
        <f>AVERAGE(AI29:AU29)</f>
        <v>2.8461538461538463</v>
      </c>
      <c r="BB29" s="31"/>
      <c r="BC29" s="30"/>
      <c r="BD29" s="30"/>
      <c r="BE29" s="30"/>
      <c r="BF29" s="30"/>
      <c r="BG29" s="30"/>
      <c r="BH29" s="30"/>
    </row>
    <row r="30" spans="1:60" s="19" customFormat="1" ht="18" customHeight="1" x14ac:dyDescent="0.25">
      <c r="A30" s="10"/>
      <c r="B30" s="21"/>
      <c r="C30" s="10" t="s">
        <v>21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1</v>
      </c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1"/>
      <c r="AW30" s="31"/>
      <c r="AX30" s="31"/>
      <c r="AY30" s="31"/>
      <c r="AZ30" s="31"/>
      <c r="BA30" s="31"/>
      <c r="BB30" s="31"/>
      <c r="BC30" s="30"/>
      <c r="BD30" s="30"/>
      <c r="BE30" s="30"/>
      <c r="BF30" s="30"/>
      <c r="BG30" s="30"/>
      <c r="BH30" s="30"/>
    </row>
    <row r="31" spans="1:60" s="19" customFormat="1" ht="18" customHeight="1" x14ac:dyDescent="0.25">
      <c r="A31" s="10"/>
      <c r="B31" s="21"/>
      <c r="C31" s="10" t="s">
        <v>22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1"/>
      <c r="AW31" s="31"/>
      <c r="AX31" s="31"/>
      <c r="AY31" s="31"/>
      <c r="AZ31" s="31"/>
      <c r="BA31" s="31"/>
      <c r="BB31" s="31"/>
      <c r="BC31" s="30"/>
      <c r="BD31" s="30"/>
      <c r="BE31" s="30"/>
      <c r="BF31" s="30"/>
      <c r="BG31" s="30"/>
      <c r="BH31" s="30"/>
    </row>
    <row r="32" spans="1:60" s="19" customFormat="1" ht="18" customHeight="1" x14ac:dyDescent="0.25">
      <c r="A32" s="10"/>
      <c r="B32" s="21"/>
      <c r="C32" s="10" t="s">
        <v>23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1"/>
      <c r="AW32" s="31"/>
      <c r="AX32" s="31"/>
      <c r="AY32" s="31"/>
      <c r="AZ32" s="31"/>
      <c r="BA32" s="31"/>
      <c r="BB32" s="31"/>
      <c r="BC32" s="30"/>
      <c r="BD32" s="30"/>
      <c r="BE32" s="30"/>
      <c r="BF32" s="30"/>
      <c r="BG32" s="30"/>
      <c r="BH32" s="30"/>
    </row>
    <row r="33" spans="1:60" s="19" customFormat="1" ht="18" customHeight="1" x14ac:dyDescent="0.25">
      <c r="A33" s="10"/>
      <c r="B33" s="21"/>
      <c r="C33" s="1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1"/>
      <c r="AW33" s="31"/>
      <c r="AX33" s="31"/>
      <c r="AY33" s="31"/>
      <c r="AZ33" s="31"/>
      <c r="BA33" s="31"/>
      <c r="BB33" s="31"/>
      <c r="BC33" s="30"/>
      <c r="BD33" s="30"/>
      <c r="BE33" s="30"/>
      <c r="BF33" s="30"/>
      <c r="BG33" s="30"/>
      <c r="BH33" s="30"/>
    </row>
    <row r="34" spans="1:60" s="19" customFormat="1" ht="18" customHeight="1" x14ac:dyDescent="0.25">
      <c r="A34" s="10"/>
      <c r="B34" s="18"/>
      <c r="C34" s="2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1"/>
      <c r="AW34" s="31"/>
      <c r="AX34" s="31"/>
      <c r="AY34" s="31"/>
      <c r="AZ34" s="31"/>
      <c r="BA34" s="31"/>
      <c r="BB34" s="31"/>
      <c r="BC34" s="30"/>
      <c r="BD34" s="30"/>
      <c r="BE34" s="30"/>
      <c r="BF34" s="30"/>
      <c r="BG34" s="30"/>
      <c r="BH34" s="30"/>
    </row>
    <row r="35" spans="1:60" s="19" customFormat="1" ht="18" customHeight="1" x14ac:dyDescent="0.25">
      <c r="A35" s="6">
        <v>6</v>
      </c>
      <c r="B35" s="21"/>
      <c r="C35" s="10" t="s">
        <v>24</v>
      </c>
      <c r="D35" s="30">
        <v>2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2</v>
      </c>
      <c r="K35" s="30">
        <v>1</v>
      </c>
      <c r="L35" s="30">
        <v>4</v>
      </c>
      <c r="M35" s="30">
        <v>1</v>
      </c>
      <c r="N35" s="30">
        <v>1</v>
      </c>
      <c r="O35" s="30">
        <v>2</v>
      </c>
      <c r="P35" s="30">
        <v>2</v>
      </c>
      <c r="Q35" s="30">
        <v>3</v>
      </c>
      <c r="R35" s="30">
        <v>3</v>
      </c>
      <c r="S35" s="30">
        <v>2</v>
      </c>
      <c r="T35" s="30">
        <v>3</v>
      </c>
      <c r="U35" s="30">
        <v>4</v>
      </c>
      <c r="V35" s="30">
        <v>1</v>
      </c>
      <c r="W35" s="30">
        <v>3</v>
      </c>
      <c r="X35" s="30">
        <v>1</v>
      </c>
      <c r="Y35" s="30">
        <v>2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>
        <v>2</v>
      </c>
      <c r="AJ35" s="30">
        <v>3</v>
      </c>
      <c r="AK35" s="30">
        <v>4</v>
      </c>
      <c r="AL35" s="30">
        <v>3</v>
      </c>
      <c r="AM35" s="30">
        <v>1</v>
      </c>
      <c r="AN35" s="30">
        <v>1</v>
      </c>
      <c r="AO35" s="30">
        <v>2</v>
      </c>
      <c r="AP35" s="30">
        <v>4</v>
      </c>
      <c r="AQ35" s="30">
        <v>3</v>
      </c>
      <c r="AR35" s="30">
        <v>3</v>
      </c>
      <c r="AS35" s="30">
        <v>3</v>
      </c>
      <c r="AT35" s="30">
        <v>1</v>
      </c>
      <c r="AU35" s="30">
        <v>3</v>
      </c>
      <c r="AV35" s="31">
        <f>AVERAGE(D35:AU35)</f>
        <v>2.1428571428571428</v>
      </c>
      <c r="AW35" s="31"/>
      <c r="AX35" s="31"/>
      <c r="AY35" s="31">
        <f>AVERAGE(D35:R35)</f>
        <v>1.7333333333333334</v>
      </c>
      <c r="AZ35" s="31"/>
      <c r="BA35" s="31">
        <f>AVERAGE(AI35:AU35)</f>
        <v>2.5384615384615383</v>
      </c>
      <c r="BB35" s="31"/>
      <c r="BC35" s="30"/>
      <c r="BD35" s="30"/>
      <c r="BE35" s="30"/>
      <c r="BF35" s="30"/>
      <c r="BG35" s="30"/>
      <c r="BH35" s="30"/>
    </row>
    <row r="36" spans="1:60" s="19" customFormat="1" ht="18" customHeight="1" x14ac:dyDescent="0.25">
      <c r="A36" s="10"/>
      <c r="B36" s="21"/>
      <c r="C36" s="10" t="s">
        <v>25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1"/>
      <c r="AW36" s="31"/>
      <c r="AX36" s="31"/>
      <c r="AY36" s="31"/>
      <c r="AZ36" s="31"/>
      <c r="BA36" s="31"/>
      <c r="BB36" s="31"/>
      <c r="BC36" s="30"/>
      <c r="BD36" s="30"/>
      <c r="BE36" s="30"/>
      <c r="BF36" s="30"/>
      <c r="BG36" s="30"/>
      <c r="BH36" s="30"/>
    </row>
    <row r="37" spans="1:60" s="19" customFormat="1" ht="18" customHeight="1" x14ac:dyDescent="0.25">
      <c r="A37" s="10"/>
      <c r="B37" s="21"/>
      <c r="C37" s="10" t="s">
        <v>26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1"/>
      <c r="AW37" s="31"/>
      <c r="AX37" s="31"/>
      <c r="AY37" s="31"/>
      <c r="AZ37" s="31"/>
      <c r="BA37" s="31"/>
      <c r="BB37" s="31"/>
      <c r="BC37" s="30"/>
      <c r="BD37" s="30"/>
      <c r="BE37" s="30"/>
      <c r="BF37" s="30"/>
      <c r="BG37" s="30"/>
      <c r="BH37" s="30"/>
    </row>
    <row r="38" spans="1:60" s="19" customFormat="1" ht="18" customHeight="1" x14ac:dyDescent="0.25">
      <c r="A38" s="10"/>
      <c r="B38" s="21"/>
      <c r="C38" s="10" t="s">
        <v>27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1"/>
      <c r="AW38" s="31"/>
      <c r="AX38" s="31"/>
      <c r="AY38" s="31"/>
      <c r="AZ38" s="31"/>
      <c r="BA38" s="31"/>
      <c r="BB38" s="31"/>
      <c r="BC38" s="30"/>
      <c r="BD38" s="30"/>
      <c r="BE38" s="30"/>
      <c r="BF38" s="30"/>
      <c r="BG38" s="30"/>
      <c r="BH38" s="30"/>
    </row>
    <row r="39" spans="1:60" s="19" customFormat="1" ht="18" customHeight="1" x14ac:dyDescent="0.25">
      <c r="A39" s="10"/>
      <c r="B39" s="21"/>
      <c r="C39" s="1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1"/>
      <c r="AW39" s="31"/>
      <c r="AX39" s="31"/>
      <c r="AY39" s="31"/>
      <c r="AZ39" s="31"/>
      <c r="BA39" s="31"/>
      <c r="BB39" s="31"/>
      <c r="BC39" s="30"/>
      <c r="BD39" s="30"/>
      <c r="BE39" s="30"/>
      <c r="BF39" s="30"/>
      <c r="BG39" s="30"/>
      <c r="BH39" s="30"/>
    </row>
    <row r="40" spans="1:60" s="19" customFormat="1" ht="18" customHeight="1" x14ac:dyDescent="0.25">
      <c r="A40" s="10"/>
      <c r="B40" s="18"/>
      <c r="C40" s="2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>
        <v>1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1"/>
      <c r="AW40" s="31"/>
      <c r="AX40" s="31"/>
      <c r="AY40" s="31"/>
      <c r="AZ40" s="31"/>
      <c r="BA40" s="31"/>
      <c r="BB40" s="31"/>
      <c r="BC40" s="30"/>
      <c r="BD40" s="30"/>
      <c r="BE40" s="30"/>
      <c r="BF40" s="30"/>
      <c r="BG40" s="30"/>
      <c r="BH40" s="30"/>
    </row>
    <row r="41" spans="1:60" s="19" customFormat="1" ht="18" customHeight="1" x14ac:dyDescent="0.25">
      <c r="A41" s="6">
        <v>7</v>
      </c>
      <c r="B41" s="21"/>
      <c r="C41" s="10" t="s">
        <v>28</v>
      </c>
      <c r="D41" s="30">
        <v>2</v>
      </c>
      <c r="E41" s="30">
        <v>2</v>
      </c>
      <c r="F41" s="30">
        <v>3</v>
      </c>
      <c r="G41" s="30">
        <v>4</v>
      </c>
      <c r="H41" s="30">
        <v>2</v>
      </c>
      <c r="I41" s="30">
        <v>3</v>
      </c>
      <c r="J41" s="30">
        <v>2</v>
      </c>
      <c r="K41" s="30">
        <v>4</v>
      </c>
      <c r="L41" s="30">
        <v>3</v>
      </c>
      <c r="M41" s="30">
        <v>2</v>
      </c>
      <c r="N41" s="30">
        <v>2</v>
      </c>
      <c r="O41" s="30">
        <v>3</v>
      </c>
      <c r="P41" s="30">
        <v>4</v>
      </c>
      <c r="Q41" s="30">
        <v>3</v>
      </c>
      <c r="R41" s="30">
        <v>3</v>
      </c>
      <c r="S41" s="30">
        <v>4</v>
      </c>
      <c r="T41" s="30">
        <v>4</v>
      </c>
      <c r="U41" s="30">
        <v>4</v>
      </c>
      <c r="V41" s="30">
        <v>3</v>
      </c>
      <c r="W41" s="30">
        <v>3</v>
      </c>
      <c r="X41" s="30">
        <v>2</v>
      </c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>
        <v>2</v>
      </c>
      <c r="AJ41" s="30">
        <v>4</v>
      </c>
      <c r="AK41" s="30">
        <v>4</v>
      </c>
      <c r="AL41" s="30">
        <v>3</v>
      </c>
      <c r="AM41" s="30">
        <v>2</v>
      </c>
      <c r="AN41" s="30">
        <v>2</v>
      </c>
      <c r="AO41" s="30">
        <v>3</v>
      </c>
      <c r="AP41" s="30">
        <v>2</v>
      </c>
      <c r="AQ41" s="30">
        <v>2</v>
      </c>
      <c r="AR41" s="30">
        <v>2</v>
      </c>
      <c r="AS41" s="30">
        <v>2</v>
      </c>
      <c r="AT41" s="30">
        <v>2</v>
      </c>
      <c r="AU41" s="30">
        <v>1</v>
      </c>
      <c r="AV41" s="31">
        <f>AVERAGE(D41:AU41)</f>
        <v>2.7352941176470589</v>
      </c>
      <c r="AW41" s="31">
        <f>(AV41+AV47+AV53+AV59+AV65+AV71+AV77+AV83)/32*100</f>
        <v>68.253676470588246</v>
      </c>
      <c r="AX41" s="31"/>
      <c r="AY41" s="31">
        <f>AVERAGE(D41:R41)</f>
        <v>2.8</v>
      </c>
      <c r="AZ41" s="31">
        <f>(AY41+AY47+AY53+AY59+AY65+AY71+AY77+AY83)/32*100</f>
        <v>66.458333333333343</v>
      </c>
      <c r="BA41" s="31">
        <f>AVERAGE(AI41:AU41)</f>
        <v>2.3846153846153846</v>
      </c>
      <c r="BB41" s="31">
        <f>(BA41+BA47+BA53+BA59+BA65+BA71+BA77+BA83)/32*100</f>
        <v>67.307692307692307</v>
      </c>
      <c r="BC41" s="30"/>
      <c r="BD41" s="30"/>
      <c r="BE41" s="30"/>
      <c r="BF41" s="30"/>
      <c r="BG41" s="30"/>
      <c r="BH41" s="30"/>
    </row>
    <row r="42" spans="1:60" s="19" customFormat="1" ht="18" customHeight="1" x14ac:dyDescent="0.25">
      <c r="A42" s="10"/>
      <c r="B42" s="21"/>
      <c r="C42" s="10" t="s">
        <v>29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1"/>
      <c r="AW42" s="31"/>
      <c r="AX42" s="31"/>
      <c r="AY42" s="31"/>
      <c r="AZ42" s="31"/>
      <c r="BA42" s="31"/>
      <c r="BB42" s="31"/>
      <c r="BC42" s="30"/>
      <c r="BD42" s="30"/>
      <c r="BE42" s="30"/>
      <c r="BF42" s="30"/>
      <c r="BG42" s="30"/>
      <c r="BH42" s="30"/>
    </row>
    <row r="43" spans="1:60" s="19" customFormat="1" ht="18" customHeight="1" x14ac:dyDescent="0.25">
      <c r="A43" s="10"/>
      <c r="B43" s="21"/>
      <c r="C43" s="10" t="s">
        <v>30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1"/>
      <c r="AW43" s="31"/>
      <c r="AX43" s="31"/>
      <c r="AY43" s="31"/>
      <c r="AZ43" s="31"/>
      <c r="BA43" s="31"/>
      <c r="BB43" s="31"/>
      <c r="BC43" s="30"/>
      <c r="BD43" s="30"/>
      <c r="BE43" s="30"/>
      <c r="BF43" s="30"/>
      <c r="BG43" s="30"/>
      <c r="BH43" s="30"/>
    </row>
    <row r="44" spans="1:60" s="19" customFormat="1" ht="18" customHeight="1" x14ac:dyDescent="0.25">
      <c r="A44" s="10"/>
      <c r="B44" s="21"/>
      <c r="C44" s="10" t="s">
        <v>31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1"/>
      <c r="AW44" s="31"/>
      <c r="AX44" s="31"/>
      <c r="AY44" s="31"/>
      <c r="AZ44" s="31"/>
      <c r="BA44" s="31"/>
      <c r="BB44" s="31"/>
      <c r="BC44" s="30"/>
      <c r="BD44" s="30"/>
      <c r="BE44" s="30"/>
      <c r="BF44" s="30"/>
      <c r="BG44" s="30"/>
      <c r="BH44" s="30"/>
    </row>
    <row r="45" spans="1:60" s="19" customFormat="1" ht="18" customHeight="1" x14ac:dyDescent="0.25">
      <c r="A45" s="10"/>
      <c r="B45" s="21"/>
      <c r="C45" s="1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>
        <v>1</v>
      </c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1"/>
      <c r="AW45" s="31"/>
      <c r="AX45" s="31"/>
      <c r="AY45" s="31"/>
      <c r="AZ45" s="31"/>
      <c r="BA45" s="31"/>
      <c r="BB45" s="31"/>
      <c r="BC45" s="30"/>
      <c r="BD45" s="30"/>
      <c r="BE45" s="30"/>
      <c r="BF45" s="30"/>
      <c r="BG45" s="30"/>
      <c r="BH45" s="30"/>
    </row>
    <row r="46" spans="1:60" s="19" customFormat="1" ht="18" customHeight="1" x14ac:dyDescent="0.25">
      <c r="A46" s="10"/>
      <c r="B46" s="18"/>
      <c r="C46" s="2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1"/>
      <c r="AW46" s="31"/>
      <c r="AX46" s="31"/>
      <c r="AY46" s="31"/>
      <c r="AZ46" s="31"/>
      <c r="BA46" s="31"/>
      <c r="BB46" s="31"/>
      <c r="BC46" s="30"/>
      <c r="BD46" s="30"/>
      <c r="BE46" s="30"/>
      <c r="BF46" s="30"/>
      <c r="BG46" s="30"/>
      <c r="BH46" s="30"/>
    </row>
    <row r="47" spans="1:60" s="19" customFormat="1" ht="18" customHeight="1" x14ac:dyDescent="0.25">
      <c r="A47" s="6">
        <v>8</v>
      </c>
      <c r="B47" s="21"/>
      <c r="C47" s="10" t="s">
        <v>32</v>
      </c>
      <c r="D47" s="30">
        <v>2</v>
      </c>
      <c r="E47" s="30">
        <v>2</v>
      </c>
      <c r="F47" s="30">
        <v>1</v>
      </c>
      <c r="G47" s="30">
        <v>3</v>
      </c>
      <c r="H47" s="30">
        <v>3</v>
      </c>
      <c r="I47" s="30">
        <v>3</v>
      </c>
      <c r="J47" s="30">
        <v>2</v>
      </c>
      <c r="K47" s="30">
        <v>2</v>
      </c>
      <c r="L47" s="30">
        <v>3</v>
      </c>
      <c r="M47" s="30">
        <v>3</v>
      </c>
      <c r="N47" s="30">
        <v>3</v>
      </c>
      <c r="O47" s="30">
        <v>2</v>
      </c>
      <c r="P47" s="30">
        <v>3</v>
      </c>
      <c r="Q47" s="30">
        <v>3</v>
      </c>
      <c r="R47" s="30">
        <v>2</v>
      </c>
      <c r="S47" s="30">
        <v>3</v>
      </c>
      <c r="T47" s="30">
        <v>3</v>
      </c>
      <c r="U47" s="30">
        <v>3</v>
      </c>
      <c r="V47" s="30">
        <v>3</v>
      </c>
      <c r="W47" s="30">
        <v>1</v>
      </c>
      <c r="X47" s="30">
        <v>1</v>
      </c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2</v>
      </c>
      <c r="AJ47" s="30">
        <v>3</v>
      </c>
      <c r="AK47" s="30">
        <v>4</v>
      </c>
      <c r="AL47" s="30">
        <v>3</v>
      </c>
      <c r="AM47" s="30">
        <v>2</v>
      </c>
      <c r="AN47" s="30">
        <v>3</v>
      </c>
      <c r="AO47" s="30">
        <v>3</v>
      </c>
      <c r="AP47" s="30">
        <v>3</v>
      </c>
      <c r="AQ47" s="30">
        <v>4</v>
      </c>
      <c r="AR47" s="30">
        <v>3</v>
      </c>
      <c r="AS47" s="30">
        <v>3</v>
      </c>
      <c r="AT47" s="30">
        <v>1</v>
      </c>
      <c r="AU47" s="30">
        <v>3</v>
      </c>
      <c r="AV47" s="31">
        <f>AVERAGE(D47:AU47)</f>
        <v>2.5882352941176472</v>
      </c>
      <c r="AW47" s="31"/>
      <c r="AX47" s="31"/>
      <c r="AY47" s="31">
        <f>AVERAGE(D47:R47)</f>
        <v>2.4666666666666668</v>
      </c>
      <c r="AZ47" s="31"/>
      <c r="BA47" s="31">
        <f>AVERAGE(AI47:AU47)</f>
        <v>2.8461538461538463</v>
      </c>
      <c r="BB47" s="31"/>
      <c r="BC47" s="30"/>
      <c r="BD47" s="30"/>
      <c r="BE47" s="30"/>
      <c r="BF47" s="30"/>
      <c r="BG47" s="30"/>
      <c r="BH47" s="30"/>
    </row>
    <row r="48" spans="1:60" s="19" customFormat="1" ht="18" customHeight="1" x14ac:dyDescent="0.25">
      <c r="A48" s="10"/>
      <c r="B48" s="21"/>
      <c r="C48" s="10" t="s">
        <v>33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1"/>
      <c r="AW48" s="31"/>
      <c r="AX48" s="31"/>
      <c r="AY48" s="31"/>
      <c r="AZ48" s="31"/>
      <c r="BA48" s="31"/>
      <c r="BB48" s="31"/>
      <c r="BC48" s="30"/>
      <c r="BD48" s="30"/>
      <c r="BE48" s="30"/>
      <c r="BF48" s="30"/>
      <c r="BG48" s="30"/>
      <c r="BH48" s="30"/>
    </row>
    <row r="49" spans="1:60" s="19" customFormat="1" ht="18" customHeight="1" x14ac:dyDescent="0.25">
      <c r="A49" s="10"/>
      <c r="B49" s="21"/>
      <c r="C49" s="10" t="s">
        <v>34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1"/>
      <c r="AW49" s="31"/>
      <c r="AX49" s="31"/>
      <c r="AY49" s="31"/>
      <c r="AZ49" s="31"/>
      <c r="BA49" s="31"/>
      <c r="BB49" s="31"/>
      <c r="BC49" s="30"/>
      <c r="BD49" s="30"/>
      <c r="BE49" s="30"/>
      <c r="BF49" s="30"/>
      <c r="BG49" s="30"/>
      <c r="BH49" s="30"/>
    </row>
    <row r="50" spans="1:60" s="19" customFormat="1" ht="18" customHeight="1" x14ac:dyDescent="0.25">
      <c r="A50" s="10"/>
      <c r="B50" s="21"/>
      <c r="C50" s="10" t="s">
        <v>35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1</v>
      </c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1"/>
      <c r="AW50" s="31"/>
      <c r="AX50" s="31"/>
      <c r="AY50" s="31"/>
      <c r="AZ50" s="31"/>
      <c r="BA50" s="31"/>
      <c r="BB50" s="31"/>
      <c r="BC50" s="30"/>
      <c r="BD50" s="30"/>
      <c r="BE50" s="30"/>
      <c r="BF50" s="30"/>
      <c r="BG50" s="30"/>
      <c r="BH50" s="30"/>
    </row>
    <row r="51" spans="1:60" s="19" customFormat="1" ht="18" customHeight="1" x14ac:dyDescent="0.25">
      <c r="A51" s="10"/>
      <c r="B51" s="21"/>
      <c r="C51" s="1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1"/>
      <c r="AW51" s="31"/>
      <c r="AX51" s="31"/>
      <c r="AY51" s="31"/>
      <c r="AZ51" s="31"/>
      <c r="BA51" s="31"/>
      <c r="BB51" s="31"/>
      <c r="BC51" s="30"/>
      <c r="BD51" s="30"/>
      <c r="BE51" s="30"/>
      <c r="BF51" s="30"/>
      <c r="BG51" s="30"/>
      <c r="BH51" s="30"/>
    </row>
    <row r="52" spans="1:60" s="19" customFormat="1" ht="18" customHeight="1" x14ac:dyDescent="0.25">
      <c r="A52" s="10"/>
      <c r="B52" s="18"/>
      <c r="C52" s="2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1"/>
      <c r="AW52" s="31"/>
      <c r="AX52" s="31"/>
      <c r="AY52" s="31"/>
      <c r="AZ52" s="31"/>
      <c r="BA52" s="31"/>
      <c r="BB52" s="31"/>
      <c r="BC52" s="30"/>
      <c r="BD52" s="30"/>
      <c r="BE52" s="30"/>
      <c r="BF52" s="30"/>
      <c r="BG52" s="30"/>
      <c r="BH52" s="30"/>
    </row>
    <row r="53" spans="1:60" s="19" customFormat="1" ht="18" customHeight="1" x14ac:dyDescent="0.25">
      <c r="A53" s="6">
        <v>9</v>
      </c>
      <c r="B53" s="21"/>
      <c r="C53" s="11" t="s">
        <v>36</v>
      </c>
      <c r="D53" s="30">
        <v>3</v>
      </c>
      <c r="E53" s="30">
        <v>2</v>
      </c>
      <c r="F53" s="30">
        <v>3</v>
      </c>
      <c r="G53" s="30">
        <v>2</v>
      </c>
      <c r="H53" s="30">
        <v>2</v>
      </c>
      <c r="I53" s="30">
        <v>0</v>
      </c>
      <c r="J53" s="30">
        <v>1</v>
      </c>
      <c r="K53" s="30">
        <v>2</v>
      </c>
      <c r="L53" s="30">
        <v>3</v>
      </c>
      <c r="M53" s="30">
        <v>2</v>
      </c>
      <c r="N53" s="30">
        <v>1</v>
      </c>
      <c r="O53" s="30">
        <v>1</v>
      </c>
      <c r="P53" s="30">
        <v>4</v>
      </c>
      <c r="Q53" s="30">
        <v>3</v>
      </c>
      <c r="R53" s="30">
        <v>4</v>
      </c>
      <c r="S53" s="30">
        <v>4</v>
      </c>
      <c r="T53" s="30">
        <v>4</v>
      </c>
      <c r="U53" s="30">
        <v>4</v>
      </c>
      <c r="V53" s="30">
        <v>3</v>
      </c>
      <c r="W53" s="30">
        <v>2</v>
      </c>
      <c r="X53" s="30">
        <v>1</v>
      </c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>
        <v>2</v>
      </c>
      <c r="AJ53" s="30">
        <v>3</v>
      </c>
      <c r="AK53" s="30">
        <v>3</v>
      </c>
      <c r="AL53" s="30">
        <v>2</v>
      </c>
      <c r="AM53" s="30">
        <v>1</v>
      </c>
      <c r="AN53" s="30">
        <v>1</v>
      </c>
      <c r="AO53" s="30">
        <v>4</v>
      </c>
      <c r="AP53" s="30">
        <v>1</v>
      </c>
      <c r="AQ53" s="30">
        <v>1</v>
      </c>
      <c r="AR53" s="30">
        <v>2</v>
      </c>
      <c r="AS53" s="30">
        <v>3</v>
      </c>
      <c r="AT53" s="30">
        <v>2</v>
      </c>
      <c r="AU53" s="30">
        <v>1</v>
      </c>
      <c r="AV53" s="31">
        <f>AVERAGE(D53:AU53)</f>
        <v>2.2647058823529411</v>
      </c>
      <c r="AW53" s="31"/>
      <c r="AX53" s="31"/>
      <c r="AY53" s="31">
        <f>AVERAGE(D53:R53)</f>
        <v>2.2000000000000002</v>
      </c>
      <c r="AZ53" s="31"/>
      <c r="BA53" s="31">
        <f>AVERAGE(AI53:AU53)</f>
        <v>2</v>
      </c>
      <c r="BB53" s="31"/>
      <c r="BC53" s="30"/>
      <c r="BD53" s="30"/>
      <c r="BE53" s="30"/>
      <c r="BF53" s="30"/>
      <c r="BG53" s="30"/>
      <c r="BH53" s="30"/>
    </row>
    <row r="54" spans="1:60" s="19" customFormat="1" ht="18" customHeight="1" x14ac:dyDescent="0.25">
      <c r="A54" s="10"/>
      <c r="B54" s="21"/>
      <c r="C54" s="11" t="s">
        <v>37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1"/>
      <c r="AW54" s="31"/>
      <c r="AX54" s="31"/>
      <c r="AY54" s="31"/>
      <c r="AZ54" s="31"/>
      <c r="BA54" s="31"/>
      <c r="BB54" s="31"/>
      <c r="BC54" s="30"/>
      <c r="BD54" s="30"/>
      <c r="BE54" s="30"/>
      <c r="BF54" s="30"/>
      <c r="BG54" s="30"/>
      <c r="BH54" s="30"/>
    </row>
    <row r="55" spans="1:60" s="19" customFormat="1" ht="18" customHeight="1" x14ac:dyDescent="0.25">
      <c r="A55" s="10"/>
      <c r="B55" s="21"/>
      <c r="C55" s="11" t="s">
        <v>38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v>2</v>
      </c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1"/>
      <c r="AW55" s="31"/>
      <c r="AX55" s="31"/>
      <c r="AY55" s="31"/>
      <c r="AZ55" s="31"/>
      <c r="BA55" s="31"/>
      <c r="BB55" s="31"/>
      <c r="BC55" s="30"/>
      <c r="BD55" s="30"/>
      <c r="BE55" s="30"/>
      <c r="BF55" s="30"/>
      <c r="BG55" s="30"/>
      <c r="BH55" s="30"/>
    </row>
    <row r="56" spans="1:60" s="19" customFormat="1" ht="18" customHeight="1" x14ac:dyDescent="0.25">
      <c r="A56" s="10"/>
      <c r="B56" s="21"/>
      <c r="C56" s="11" t="s">
        <v>39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1"/>
      <c r="AW56" s="31"/>
      <c r="AX56" s="31"/>
      <c r="AY56" s="31"/>
      <c r="AZ56" s="31"/>
      <c r="BA56" s="31"/>
      <c r="BB56" s="31"/>
      <c r="BC56" s="30"/>
      <c r="BD56" s="30"/>
      <c r="BE56" s="30"/>
      <c r="BF56" s="30"/>
      <c r="BG56" s="30"/>
      <c r="BH56" s="30"/>
    </row>
    <row r="57" spans="1:60" s="19" customFormat="1" ht="18" customHeight="1" x14ac:dyDescent="0.25">
      <c r="A57" s="10"/>
      <c r="B57" s="21"/>
      <c r="C57" s="1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1"/>
      <c r="AW57" s="31"/>
      <c r="AX57" s="31"/>
      <c r="AY57" s="31"/>
      <c r="AZ57" s="31"/>
      <c r="BA57" s="31"/>
      <c r="BB57" s="31"/>
      <c r="BC57" s="30"/>
      <c r="BD57" s="30"/>
      <c r="BE57" s="30"/>
      <c r="BF57" s="30"/>
      <c r="BG57" s="30"/>
      <c r="BH57" s="30"/>
    </row>
    <row r="58" spans="1:60" s="19" customFormat="1" ht="18" customHeight="1" x14ac:dyDescent="0.25">
      <c r="A58" s="10"/>
      <c r="B58" s="18"/>
      <c r="C58" s="2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1"/>
      <c r="AW58" s="31"/>
      <c r="AX58" s="31"/>
      <c r="AY58" s="31"/>
      <c r="AZ58" s="31"/>
      <c r="BA58" s="31"/>
      <c r="BB58" s="31"/>
      <c r="BC58" s="30"/>
      <c r="BD58" s="30"/>
      <c r="BE58" s="30"/>
      <c r="BF58" s="30"/>
      <c r="BG58" s="30"/>
      <c r="BH58" s="30"/>
    </row>
    <row r="59" spans="1:60" s="19" customFormat="1" ht="18" customHeight="1" x14ac:dyDescent="0.25">
      <c r="A59" s="6">
        <v>10</v>
      </c>
      <c r="B59" s="21"/>
      <c r="C59" s="11" t="s">
        <v>40</v>
      </c>
      <c r="D59" s="30">
        <v>3</v>
      </c>
      <c r="E59" s="30">
        <v>2</v>
      </c>
      <c r="F59" s="30">
        <v>2</v>
      </c>
      <c r="G59" s="30">
        <v>4</v>
      </c>
      <c r="H59" s="30">
        <v>4</v>
      </c>
      <c r="I59" s="30">
        <v>4</v>
      </c>
      <c r="J59" s="30">
        <v>4</v>
      </c>
      <c r="K59" s="30">
        <v>4</v>
      </c>
      <c r="L59" s="30">
        <v>3</v>
      </c>
      <c r="M59" s="30">
        <v>2</v>
      </c>
      <c r="N59" s="30">
        <v>3</v>
      </c>
      <c r="O59" s="30">
        <v>4</v>
      </c>
      <c r="P59" s="30">
        <v>4</v>
      </c>
      <c r="Q59" s="30">
        <v>3</v>
      </c>
      <c r="R59" s="30">
        <v>2</v>
      </c>
      <c r="S59" s="30">
        <v>2</v>
      </c>
      <c r="T59" s="30">
        <v>2</v>
      </c>
      <c r="U59" s="30">
        <v>3</v>
      </c>
      <c r="V59" s="30">
        <v>2</v>
      </c>
      <c r="W59" s="30">
        <v>2</v>
      </c>
      <c r="X59" s="30">
        <v>1</v>
      </c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>
        <v>3</v>
      </c>
      <c r="AJ59" s="30">
        <v>4</v>
      </c>
      <c r="AK59" s="30">
        <v>3</v>
      </c>
      <c r="AL59" s="30">
        <v>2</v>
      </c>
      <c r="AM59" s="30">
        <v>2</v>
      </c>
      <c r="AN59" s="30">
        <v>1</v>
      </c>
      <c r="AO59" s="30">
        <v>2</v>
      </c>
      <c r="AP59" s="30">
        <v>4</v>
      </c>
      <c r="AQ59" s="30">
        <v>3</v>
      </c>
      <c r="AR59" s="30">
        <v>2</v>
      </c>
      <c r="AS59" s="30">
        <v>2</v>
      </c>
      <c r="AT59" s="30">
        <v>2</v>
      </c>
      <c r="AU59" s="30">
        <v>3</v>
      </c>
      <c r="AV59" s="31">
        <f>AVERAGE(D59:AU59)</f>
        <v>2.7352941176470589</v>
      </c>
      <c r="AW59" s="31"/>
      <c r="AX59" s="31"/>
      <c r="AY59" s="31">
        <f>AVERAGE(D59:R59)</f>
        <v>3.2</v>
      </c>
      <c r="AZ59" s="31"/>
      <c r="BA59" s="31">
        <f>AVERAGE(AI59:AU59)</f>
        <v>2.5384615384615383</v>
      </c>
      <c r="BB59" s="31"/>
      <c r="BC59" s="30"/>
      <c r="BD59" s="30"/>
      <c r="BE59" s="30"/>
      <c r="BF59" s="30"/>
      <c r="BG59" s="30"/>
      <c r="BH59" s="30"/>
    </row>
    <row r="60" spans="1:60" s="19" customFormat="1" ht="18" customHeight="1" x14ac:dyDescent="0.25">
      <c r="A60" s="10"/>
      <c r="B60" s="21"/>
      <c r="C60" s="11" t="s">
        <v>41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>
        <v>2</v>
      </c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1"/>
      <c r="AW60" s="31"/>
      <c r="AX60" s="31"/>
      <c r="AY60" s="31"/>
      <c r="AZ60" s="31"/>
      <c r="BA60" s="31"/>
      <c r="BB60" s="31"/>
      <c r="BC60" s="30"/>
      <c r="BD60" s="30"/>
      <c r="BE60" s="30"/>
      <c r="BF60" s="30"/>
      <c r="BG60" s="30"/>
      <c r="BH60" s="30"/>
    </row>
    <row r="61" spans="1:60" s="19" customFormat="1" ht="18" customHeight="1" x14ac:dyDescent="0.25">
      <c r="A61" s="10"/>
      <c r="B61" s="21"/>
      <c r="C61" s="11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1"/>
      <c r="AW61" s="31"/>
      <c r="AX61" s="31"/>
      <c r="AY61" s="31"/>
      <c r="AZ61" s="31"/>
      <c r="BA61" s="31"/>
      <c r="BB61" s="31"/>
      <c r="BC61" s="30"/>
      <c r="BD61" s="30"/>
      <c r="BE61" s="30"/>
      <c r="BF61" s="30"/>
      <c r="BG61" s="30"/>
      <c r="BH61" s="30"/>
    </row>
    <row r="62" spans="1:60" s="19" customFormat="1" ht="18" customHeight="1" x14ac:dyDescent="0.25">
      <c r="A62" s="10"/>
      <c r="B62" s="21"/>
      <c r="C62" s="11" t="s">
        <v>43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1"/>
      <c r="AW62" s="31"/>
      <c r="AX62" s="31"/>
      <c r="AY62" s="31"/>
      <c r="AZ62" s="31"/>
      <c r="BA62" s="31"/>
      <c r="BB62" s="31"/>
      <c r="BC62" s="30"/>
      <c r="BD62" s="30"/>
      <c r="BE62" s="30"/>
      <c r="BF62" s="30"/>
      <c r="BG62" s="30"/>
      <c r="BH62" s="30"/>
    </row>
    <row r="63" spans="1:60" s="19" customFormat="1" ht="18" customHeight="1" x14ac:dyDescent="0.25">
      <c r="A63" s="10"/>
      <c r="B63" s="21"/>
      <c r="C63" s="1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"/>
      <c r="AW63" s="31"/>
      <c r="AX63" s="31"/>
      <c r="AY63" s="31"/>
      <c r="AZ63" s="31"/>
      <c r="BA63" s="31"/>
      <c r="BB63" s="31"/>
      <c r="BC63" s="30"/>
      <c r="BD63" s="30"/>
      <c r="BE63" s="30"/>
      <c r="BF63" s="30"/>
      <c r="BG63" s="30"/>
      <c r="BH63" s="30"/>
    </row>
    <row r="64" spans="1:60" s="19" customFormat="1" ht="18" customHeight="1" x14ac:dyDescent="0.25">
      <c r="A64" s="10"/>
      <c r="B64" s="18"/>
      <c r="C64" s="2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"/>
      <c r="AW64" s="31"/>
      <c r="AX64" s="31"/>
      <c r="AY64" s="31"/>
      <c r="AZ64" s="31"/>
      <c r="BA64" s="31"/>
      <c r="BB64" s="31"/>
      <c r="BC64" s="30"/>
      <c r="BD64" s="30"/>
      <c r="BE64" s="30"/>
      <c r="BF64" s="30"/>
      <c r="BG64" s="30"/>
      <c r="BH64" s="30"/>
    </row>
    <row r="65" spans="1:60" s="19" customFormat="1" ht="18" customHeight="1" x14ac:dyDescent="0.25">
      <c r="A65" s="6">
        <v>11</v>
      </c>
      <c r="B65" s="21"/>
      <c r="C65" s="11" t="s">
        <v>44</v>
      </c>
      <c r="D65" s="30">
        <v>1</v>
      </c>
      <c r="E65" s="30">
        <v>2</v>
      </c>
      <c r="F65" s="30">
        <v>2</v>
      </c>
      <c r="G65" s="30">
        <v>2</v>
      </c>
      <c r="H65" s="30">
        <v>2</v>
      </c>
      <c r="I65" s="30">
        <v>2</v>
      </c>
      <c r="J65" s="30">
        <v>3</v>
      </c>
      <c r="K65" s="30">
        <v>0</v>
      </c>
      <c r="L65" s="30">
        <v>2</v>
      </c>
      <c r="M65" s="30">
        <v>2</v>
      </c>
      <c r="N65" s="30">
        <v>1</v>
      </c>
      <c r="O65" s="30">
        <v>3</v>
      </c>
      <c r="P65" s="30">
        <v>1</v>
      </c>
      <c r="Q65" s="30">
        <v>2</v>
      </c>
      <c r="R65" s="30">
        <v>2</v>
      </c>
      <c r="S65" s="30">
        <v>4</v>
      </c>
      <c r="T65" s="30">
        <v>3</v>
      </c>
      <c r="U65" s="30">
        <v>3</v>
      </c>
      <c r="V65" s="30">
        <v>3</v>
      </c>
      <c r="W65" s="30">
        <v>3</v>
      </c>
      <c r="X65" s="30">
        <v>2</v>
      </c>
      <c r="Y65" s="30">
        <v>4</v>
      </c>
      <c r="Z65" s="30"/>
      <c r="AA65" s="30"/>
      <c r="AB65" s="30"/>
      <c r="AC65" s="30"/>
      <c r="AD65" s="30"/>
      <c r="AE65" s="30"/>
      <c r="AF65" s="30"/>
      <c r="AG65" s="30"/>
      <c r="AH65" s="30"/>
      <c r="AI65" s="30">
        <v>3</v>
      </c>
      <c r="AJ65" s="30">
        <v>4</v>
      </c>
      <c r="AK65" s="30">
        <v>3</v>
      </c>
      <c r="AL65" s="30">
        <v>3</v>
      </c>
      <c r="AM65" s="30">
        <v>4</v>
      </c>
      <c r="AN65" s="30">
        <v>2</v>
      </c>
      <c r="AO65" s="30">
        <v>2</v>
      </c>
      <c r="AP65" s="30">
        <v>3</v>
      </c>
      <c r="AQ65" s="30">
        <v>4</v>
      </c>
      <c r="AR65" s="30">
        <v>1</v>
      </c>
      <c r="AS65" s="30">
        <v>3</v>
      </c>
      <c r="AT65" s="30">
        <v>2</v>
      </c>
      <c r="AU65" s="30">
        <v>1</v>
      </c>
      <c r="AV65" s="31">
        <f>AVERAGE(D65:AU65)</f>
        <v>2.4</v>
      </c>
      <c r="AW65" s="31"/>
      <c r="AX65" s="31"/>
      <c r="AY65" s="31">
        <f>AVERAGE(D65:R65)</f>
        <v>1.8</v>
      </c>
      <c r="AZ65" s="31"/>
      <c r="BA65" s="31">
        <f>AVERAGE(AI65:AU65)</f>
        <v>2.6923076923076925</v>
      </c>
      <c r="BB65" s="31"/>
      <c r="BC65" s="30"/>
      <c r="BD65" s="30"/>
      <c r="BE65" s="30"/>
      <c r="BF65" s="30"/>
      <c r="BG65" s="30"/>
      <c r="BH65" s="30"/>
    </row>
    <row r="66" spans="1:60" s="19" customFormat="1" ht="18" customHeight="1" x14ac:dyDescent="0.25">
      <c r="A66" s="10"/>
      <c r="B66" s="21"/>
      <c r="C66" s="11" t="s">
        <v>45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"/>
      <c r="AW66" s="31"/>
      <c r="AX66" s="31"/>
      <c r="AY66" s="31"/>
      <c r="AZ66" s="31"/>
      <c r="BA66" s="31"/>
      <c r="BB66" s="31"/>
      <c r="BC66" s="30"/>
      <c r="BD66" s="30"/>
      <c r="BE66" s="30"/>
      <c r="BF66" s="30"/>
      <c r="BG66" s="30"/>
      <c r="BH66" s="30"/>
    </row>
    <row r="67" spans="1:60" s="19" customFormat="1" ht="18" customHeight="1" x14ac:dyDescent="0.25">
      <c r="A67" s="10"/>
      <c r="B67" s="21"/>
      <c r="C67" s="11" t="s">
        <v>46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1"/>
      <c r="AW67" s="31"/>
      <c r="AX67" s="31"/>
      <c r="AY67" s="31"/>
      <c r="AZ67" s="31"/>
      <c r="BA67" s="31"/>
      <c r="BB67" s="31"/>
      <c r="BC67" s="30"/>
      <c r="BD67" s="30"/>
      <c r="BE67" s="30"/>
      <c r="BF67" s="30"/>
      <c r="BG67" s="30"/>
      <c r="BH67" s="30"/>
    </row>
    <row r="68" spans="1:60" s="19" customFormat="1" ht="18" customHeight="1" x14ac:dyDescent="0.25">
      <c r="A68" s="10"/>
      <c r="B68" s="21"/>
      <c r="C68" s="11" t="s">
        <v>47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"/>
      <c r="AW68" s="31"/>
      <c r="AX68" s="31"/>
      <c r="AY68" s="31"/>
      <c r="AZ68" s="31"/>
      <c r="BA68" s="31"/>
      <c r="BB68" s="31"/>
      <c r="BC68" s="30"/>
      <c r="BD68" s="30"/>
      <c r="BE68" s="30"/>
      <c r="BF68" s="30"/>
      <c r="BG68" s="30"/>
      <c r="BH68" s="30"/>
    </row>
    <row r="69" spans="1:60" s="19" customFormat="1" ht="18" customHeight="1" x14ac:dyDescent="0.25">
      <c r="A69" s="10"/>
      <c r="B69" s="21"/>
      <c r="C69" s="1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1"/>
      <c r="AW69" s="31"/>
      <c r="AX69" s="31"/>
      <c r="AY69" s="31"/>
      <c r="AZ69" s="31"/>
      <c r="BA69" s="31"/>
      <c r="BB69" s="31"/>
      <c r="BC69" s="30"/>
      <c r="BD69" s="30"/>
      <c r="BE69" s="30"/>
      <c r="BF69" s="30"/>
      <c r="BG69" s="30"/>
      <c r="BH69" s="30"/>
    </row>
    <row r="70" spans="1:60" s="19" customFormat="1" ht="18" customHeight="1" x14ac:dyDescent="0.25">
      <c r="A70" s="10"/>
      <c r="B70" s="18"/>
      <c r="C70" s="2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>
        <v>4</v>
      </c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1"/>
      <c r="AW70" s="31"/>
      <c r="AX70" s="31"/>
      <c r="AY70" s="31"/>
      <c r="AZ70" s="31"/>
      <c r="BA70" s="31"/>
      <c r="BB70" s="31"/>
      <c r="BC70" s="30"/>
      <c r="BD70" s="30"/>
      <c r="BE70" s="30"/>
      <c r="BF70" s="30"/>
      <c r="BG70" s="30"/>
      <c r="BH70" s="30"/>
    </row>
    <row r="71" spans="1:60" s="19" customFormat="1" ht="18" customHeight="1" x14ac:dyDescent="0.25">
      <c r="A71" s="6">
        <v>12</v>
      </c>
      <c r="B71" s="21"/>
      <c r="C71" s="11" t="s">
        <v>48</v>
      </c>
      <c r="D71" s="30">
        <v>2</v>
      </c>
      <c r="E71" s="30">
        <v>2</v>
      </c>
      <c r="F71" s="30">
        <v>2</v>
      </c>
      <c r="G71" s="30">
        <v>4</v>
      </c>
      <c r="H71" s="30">
        <v>4</v>
      </c>
      <c r="I71" s="30">
        <v>4</v>
      </c>
      <c r="J71" s="30">
        <v>3</v>
      </c>
      <c r="K71" s="30">
        <v>3</v>
      </c>
      <c r="L71" s="30">
        <v>3</v>
      </c>
      <c r="M71" s="30">
        <v>3</v>
      </c>
      <c r="N71" s="30">
        <v>2</v>
      </c>
      <c r="O71" s="30">
        <v>3</v>
      </c>
      <c r="P71" s="30">
        <v>4</v>
      </c>
      <c r="Q71" s="30">
        <v>2</v>
      </c>
      <c r="R71" s="30">
        <v>4</v>
      </c>
      <c r="S71" s="30">
        <v>2</v>
      </c>
      <c r="T71" s="30">
        <v>3</v>
      </c>
      <c r="U71" s="30">
        <v>4</v>
      </c>
      <c r="V71" s="30">
        <v>3</v>
      </c>
      <c r="W71" s="30">
        <v>3</v>
      </c>
      <c r="X71" s="30">
        <v>3</v>
      </c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>
        <v>3</v>
      </c>
      <c r="AJ71" s="30">
        <v>4</v>
      </c>
      <c r="AK71" s="30">
        <v>4</v>
      </c>
      <c r="AL71" s="30">
        <v>4</v>
      </c>
      <c r="AM71" s="30">
        <v>3</v>
      </c>
      <c r="AN71" s="30">
        <v>2</v>
      </c>
      <c r="AO71" s="30">
        <v>1</v>
      </c>
      <c r="AP71" s="30">
        <v>3</v>
      </c>
      <c r="AQ71" s="30">
        <v>3</v>
      </c>
      <c r="AR71" s="30">
        <v>2</v>
      </c>
      <c r="AS71" s="30">
        <v>3</v>
      </c>
      <c r="AT71" s="30">
        <v>2</v>
      </c>
      <c r="AU71" s="30">
        <v>2</v>
      </c>
      <c r="AV71" s="31">
        <f>AVERAGE(D71:AU71)</f>
        <v>2.9117647058823528</v>
      </c>
      <c r="AW71" s="31"/>
      <c r="AX71" s="31"/>
      <c r="AY71" s="31">
        <f>AVERAGE(D71:R71)</f>
        <v>3</v>
      </c>
      <c r="AZ71" s="31"/>
      <c r="BA71" s="31">
        <f>AVERAGE(AI71:AU71)</f>
        <v>2.7692307692307692</v>
      </c>
      <c r="BB71" s="31"/>
      <c r="BC71" s="30"/>
      <c r="BD71" s="30"/>
      <c r="BE71" s="30"/>
      <c r="BF71" s="30"/>
      <c r="BG71" s="30"/>
      <c r="BH71" s="30"/>
    </row>
    <row r="72" spans="1:60" s="19" customFormat="1" ht="18" customHeight="1" x14ac:dyDescent="0.25">
      <c r="A72" s="10"/>
      <c r="B72" s="21"/>
      <c r="C72" s="11" t="s">
        <v>49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1"/>
      <c r="AW72" s="31"/>
      <c r="AX72" s="31"/>
      <c r="AY72" s="31"/>
      <c r="AZ72" s="31"/>
      <c r="BA72" s="31"/>
      <c r="BB72" s="31"/>
      <c r="BC72" s="30"/>
      <c r="BD72" s="30"/>
      <c r="BE72" s="30"/>
      <c r="BF72" s="30"/>
      <c r="BG72" s="30"/>
      <c r="BH72" s="30"/>
    </row>
    <row r="73" spans="1:60" s="19" customFormat="1" ht="18" customHeight="1" x14ac:dyDescent="0.25">
      <c r="A73" s="10"/>
      <c r="B73" s="21"/>
      <c r="C73" s="11" t="s">
        <v>50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1"/>
      <c r="AW73" s="31"/>
      <c r="AX73" s="31"/>
      <c r="AY73" s="31"/>
      <c r="AZ73" s="31"/>
      <c r="BA73" s="31"/>
      <c r="BB73" s="31"/>
      <c r="BC73" s="30"/>
      <c r="BD73" s="30"/>
      <c r="BE73" s="30"/>
      <c r="BF73" s="30"/>
      <c r="BG73" s="30"/>
      <c r="BH73" s="30"/>
    </row>
    <row r="74" spans="1:60" s="19" customFormat="1" ht="18" customHeight="1" x14ac:dyDescent="0.25">
      <c r="A74" s="10"/>
      <c r="B74" s="21"/>
      <c r="C74" s="11" t="s">
        <v>51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1"/>
      <c r="AW74" s="31"/>
      <c r="AX74" s="31"/>
      <c r="AY74" s="31"/>
      <c r="AZ74" s="31"/>
      <c r="BA74" s="31"/>
      <c r="BB74" s="31"/>
      <c r="BC74" s="30"/>
      <c r="BD74" s="30"/>
      <c r="BE74" s="30"/>
      <c r="BF74" s="30"/>
      <c r="BG74" s="30"/>
      <c r="BH74" s="30"/>
    </row>
    <row r="75" spans="1:60" s="19" customFormat="1" ht="18" customHeight="1" x14ac:dyDescent="0.25">
      <c r="A75" s="10"/>
      <c r="B75" s="21"/>
      <c r="C75" s="1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>
        <v>2</v>
      </c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1"/>
      <c r="AW75" s="31"/>
      <c r="AX75" s="31"/>
      <c r="AY75" s="31"/>
      <c r="AZ75" s="31"/>
      <c r="BA75" s="31"/>
      <c r="BB75" s="31"/>
      <c r="BC75" s="30"/>
      <c r="BD75" s="30"/>
      <c r="BE75" s="30"/>
      <c r="BF75" s="30"/>
      <c r="BG75" s="30"/>
      <c r="BH75" s="30"/>
    </row>
    <row r="76" spans="1:60" s="19" customFormat="1" ht="18" customHeight="1" x14ac:dyDescent="0.25">
      <c r="A76" s="10"/>
      <c r="B76" s="18"/>
      <c r="C76" s="2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1"/>
      <c r="AW76" s="31"/>
      <c r="AX76" s="31"/>
      <c r="AY76" s="31"/>
      <c r="AZ76" s="31"/>
      <c r="BA76" s="31"/>
      <c r="BB76" s="31"/>
      <c r="BC76" s="30"/>
      <c r="BD76" s="30"/>
      <c r="BE76" s="30"/>
      <c r="BF76" s="30"/>
      <c r="BG76" s="30"/>
      <c r="BH76" s="30"/>
    </row>
    <row r="77" spans="1:60" s="19" customFormat="1" ht="18" customHeight="1" x14ac:dyDescent="0.25">
      <c r="A77" s="6">
        <v>13</v>
      </c>
      <c r="B77" s="21"/>
      <c r="C77" s="11" t="s">
        <v>52</v>
      </c>
      <c r="D77" s="30">
        <v>4</v>
      </c>
      <c r="E77" s="30">
        <v>2</v>
      </c>
      <c r="F77" s="30">
        <v>1</v>
      </c>
      <c r="G77" s="30">
        <v>3</v>
      </c>
      <c r="H77" s="30">
        <v>3</v>
      </c>
      <c r="I77" s="30">
        <v>0</v>
      </c>
      <c r="J77" s="30">
        <v>3</v>
      </c>
      <c r="K77" s="30">
        <v>0</v>
      </c>
      <c r="L77" s="30">
        <v>4</v>
      </c>
      <c r="M77" s="30">
        <v>4</v>
      </c>
      <c r="N77" s="30">
        <v>2</v>
      </c>
      <c r="O77" s="30">
        <v>2</v>
      </c>
      <c r="P77" s="30">
        <v>3</v>
      </c>
      <c r="Q77" s="30">
        <v>2</v>
      </c>
      <c r="R77" s="30">
        <v>4</v>
      </c>
      <c r="S77" s="30">
        <v>4</v>
      </c>
      <c r="T77" s="30">
        <v>4</v>
      </c>
      <c r="U77" s="30">
        <v>4</v>
      </c>
      <c r="V77" s="30">
        <v>4</v>
      </c>
      <c r="W77" s="30">
        <v>4</v>
      </c>
      <c r="X77" s="30">
        <v>2</v>
      </c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>
        <v>3</v>
      </c>
      <c r="AJ77" s="30">
        <v>4</v>
      </c>
      <c r="AK77" s="30">
        <v>4</v>
      </c>
      <c r="AL77" s="30">
        <v>3</v>
      </c>
      <c r="AM77" s="30">
        <v>2</v>
      </c>
      <c r="AN77" s="30">
        <v>3</v>
      </c>
      <c r="AO77" s="30">
        <v>3</v>
      </c>
      <c r="AP77" s="30">
        <v>4</v>
      </c>
      <c r="AQ77" s="30">
        <v>4</v>
      </c>
      <c r="AR77" s="30">
        <v>2</v>
      </c>
      <c r="AS77" s="30">
        <v>3</v>
      </c>
      <c r="AT77" s="30">
        <v>2</v>
      </c>
      <c r="AU77" s="30">
        <v>4</v>
      </c>
      <c r="AV77" s="31">
        <f>AVERAGE(D77:AU77)</f>
        <v>2.9411764705882355</v>
      </c>
      <c r="AW77" s="31"/>
      <c r="AX77" s="31"/>
      <c r="AY77" s="31">
        <f>AVERAGE(D77:R77)</f>
        <v>2.4666666666666668</v>
      </c>
      <c r="AZ77" s="31"/>
      <c r="BA77" s="31">
        <f>AVERAGE(AI77:AU77)</f>
        <v>3.1538461538461537</v>
      </c>
      <c r="BB77" s="31"/>
      <c r="BC77" s="30"/>
      <c r="BD77" s="30"/>
      <c r="BE77" s="30"/>
      <c r="BF77" s="30"/>
      <c r="BG77" s="30"/>
      <c r="BH77" s="30"/>
    </row>
    <row r="78" spans="1:60" s="19" customFormat="1" ht="18" customHeight="1" x14ac:dyDescent="0.25">
      <c r="A78" s="10"/>
      <c r="B78" s="21"/>
      <c r="C78" s="11" t="s">
        <v>53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1"/>
      <c r="AW78" s="31"/>
      <c r="AX78" s="31"/>
      <c r="AY78" s="31"/>
      <c r="AZ78" s="31"/>
      <c r="BA78" s="31"/>
      <c r="BB78" s="31"/>
      <c r="BC78" s="30"/>
      <c r="BD78" s="30"/>
      <c r="BE78" s="30"/>
      <c r="BF78" s="30"/>
      <c r="BG78" s="30"/>
      <c r="BH78" s="30"/>
    </row>
    <row r="79" spans="1:60" s="19" customFormat="1" ht="18" customHeight="1" x14ac:dyDescent="0.25">
      <c r="A79" s="10"/>
      <c r="B79" s="21"/>
      <c r="C79" s="11" t="s">
        <v>54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1"/>
      <c r="AW79" s="31"/>
      <c r="AX79" s="31"/>
      <c r="AY79" s="31"/>
      <c r="AZ79" s="31"/>
      <c r="BA79" s="31"/>
      <c r="BB79" s="31"/>
      <c r="BC79" s="30"/>
      <c r="BD79" s="30"/>
      <c r="BE79" s="30"/>
      <c r="BF79" s="30"/>
      <c r="BG79" s="30"/>
      <c r="BH79" s="30"/>
    </row>
    <row r="80" spans="1:60" s="19" customFormat="1" ht="18" customHeight="1" x14ac:dyDescent="0.25">
      <c r="A80" s="10"/>
      <c r="B80" s="21"/>
      <c r="C80" s="11" t="s">
        <v>55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>
        <v>1</v>
      </c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1"/>
      <c r="AW80" s="31"/>
      <c r="AX80" s="31"/>
      <c r="AY80" s="31"/>
      <c r="AZ80" s="31"/>
      <c r="BA80" s="31"/>
      <c r="BB80" s="31"/>
      <c r="BC80" s="30"/>
      <c r="BD80" s="30"/>
      <c r="BE80" s="30"/>
      <c r="BF80" s="30"/>
      <c r="BG80" s="30"/>
      <c r="BH80" s="30"/>
    </row>
    <row r="81" spans="1:60" s="19" customFormat="1" ht="18" customHeight="1" x14ac:dyDescent="0.25">
      <c r="A81" s="10"/>
      <c r="B81" s="21"/>
      <c r="C81" s="1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1"/>
      <c r="AW81" s="31"/>
      <c r="AX81" s="31"/>
      <c r="AY81" s="31"/>
      <c r="AZ81" s="31"/>
      <c r="BA81" s="31"/>
      <c r="BB81" s="31"/>
      <c r="BC81" s="30"/>
      <c r="BD81" s="30"/>
      <c r="BE81" s="30"/>
      <c r="BF81" s="30"/>
      <c r="BG81" s="30"/>
      <c r="BH81" s="30"/>
    </row>
    <row r="82" spans="1:60" s="19" customFormat="1" ht="18" customHeight="1" x14ac:dyDescent="0.25">
      <c r="A82" s="10"/>
      <c r="B82" s="18"/>
      <c r="C82" s="2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1"/>
      <c r="AW82" s="31"/>
      <c r="AX82" s="31"/>
      <c r="AY82" s="31"/>
      <c r="AZ82" s="31"/>
      <c r="BA82" s="31"/>
      <c r="BB82" s="31"/>
      <c r="BC82" s="30"/>
      <c r="BD82" s="30"/>
      <c r="BE82" s="30"/>
      <c r="BF82" s="30"/>
      <c r="BG82" s="30"/>
      <c r="BH82" s="30"/>
    </row>
    <row r="83" spans="1:60" s="19" customFormat="1" ht="18" customHeight="1" x14ac:dyDescent="0.25">
      <c r="A83" s="6">
        <v>14</v>
      </c>
      <c r="B83" s="21"/>
      <c r="C83" s="11" t="s">
        <v>56</v>
      </c>
      <c r="D83" s="30">
        <v>4</v>
      </c>
      <c r="E83" s="30">
        <v>2</v>
      </c>
      <c r="F83" s="30">
        <v>4</v>
      </c>
      <c r="G83" s="30">
        <v>4</v>
      </c>
      <c r="H83" s="30">
        <v>4</v>
      </c>
      <c r="I83" s="30">
        <v>3</v>
      </c>
      <c r="J83" s="30">
        <v>3</v>
      </c>
      <c r="K83" s="30">
        <v>2</v>
      </c>
      <c r="L83" s="30">
        <v>3</v>
      </c>
      <c r="M83" s="30">
        <v>4</v>
      </c>
      <c r="N83" s="30">
        <v>4</v>
      </c>
      <c r="O83" s="30">
        <v>3</v>
      </c>
      <c r="P83" s="30">
        <v>4</v>
      </c>
      <c r="Q83" s="30">
        <v>4</v>
      </c>
      <c r="R83" s="30">
        <v>2</v>
      </c>
      <c r="S83" s="30">
        <v>4</v>
      </c>
      <c r="T83" s="30">
        <v>4</v>
      </c>
      <c r="U83" s="30">
        <v>2</v>
      </c>
      <c r="V83" s="30">
        <v>4</v>
      </c>
      <c r="W83" s="30">
        <v>4</v>
      </c>
      <c r="X83" s="30">
        <v>2</v>
      </c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>
        <v>2</v>
      </c>
      <c r="AJ83" s="30">
        <v>4</v>
      </c>
      <c r="AK83" s="30">
        <v>4</v>
      </c>
      <c r="AL83" s="30">
        <v>4</v>
      </c>
      <c r="AM83" s="30">
        <v>2</v>
      </c>
      <c r="AN83" s="30">
        <v>3</v>
      </c>
      <c r="AO83" s="30">
        <v>3</v>
      </c>
      <c r="AP83" s="30">
        <v>4</v>
      </c>
      <c r="AQ83" s="30">
        <v>4</v>
      </c>
      <c r="AR83" s="30">
        <v>2</v>
      </c>
      <c r="AS83" s="30">
        <v>4</v>
      </c>
      <c r="AT83" s="30">
        <v>3</v>
      </c>
      <c r="AU83" s="30">
        <v>2</v>
      </c>
      <c r="AV83" s="31">
        <f>AVERAGE(D83:AU83)</f>
        <v>3.2647058823529411</v>
      </c>
      <c r="AW83" s="31"/>
      <c r="AX83" s="31"/>
      <c r="AY83" s="31">
        <f>AVERAGE(D83:R83)</f>
        <v>3.3333333333333335</v>
      </c>
      <c r="AZ83" s="31"/>
      <c r="BA83" s="31">
        <f>AVERAGE(AI83:AU83)</f>
        <v>3.1538461538461537</v>
      </c>
      <c r="BB83" s="31"/>
      <c r="BC83" s="30"/>
      <c r="BD83" s="30"/>
      <c r="BE83" s="30"/>
      <c r="BF83" s="30"/>
      <c r="BG83" s="30"/>
      <c r="BH83" s="30"/>
    </row>
    <row r="84" spans="1:60" s="19" customFormat="1" ht="18" customHeight="1" x14ac:dyDescent="0.25">
      <c r="A84" s="10"/>
      <c r="B84" s="21"/>
      <c r="C84" s="11" t="s">
        <v>57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1"/>
      <c r="AW84" s="31"/>
      <c r="AX84" s="31"/>
      <c r="AY84" s="31"/>
      <c r="AZ84" s="31"/>
      <c r="BA84" s="31"/>
      <c r="BB84" s="31"/>
      <c r="BC84" s="30"/>
      <c r="BD84" s="30"/>
      <c r="BE84" s="30"/>
      <c r="BF84" s="30"/>
      <c r="BG84" s="30"/>
      <c r="BH84" s="30"/>
    </row>
    <row r="85" spans="1:60" s="19" customFormat="1" ht="18" customHeight="1" x14ac:dyDescent="0.25">
      <c r="A85" s="10"/>
      <c r="B85" s="21"/>
      <c r="C85" s="11" t="s">
        <v>58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>
        <v>4</v>
      </c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1"/>
      <c r="AW85" s="31"/>
      <c r="AX85" s="31"/>
      <c r="AY85" s="31"/>
      <c r="AZ85" s="31"/>
      <c r="BA85" s="31"/>
      <c r="BB85" s="31"/>
      <c r="BC85" s="30"/>
      <c r="BD85" s="30"/>
      <c r="BE85" s="30"/>
      <c r="BF85" s="30"/>
      <c r="BG85" s="30"/>
      <c r="BH85" s="30"/>
    </row>
    <row r="86" spans="1:60" s="19" customFormat="1" ht="18" customHeight="1" x14ac:dyDescent="0.25">
      <c r="A86" s="10"/>
      <c r="B86" s="21"/>
      <c r="C86" s="11" t="s">
        <v>59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1"/>
      <c r="AW86" s="31"/>
      <c r="AX86" s="31"/>
      <c r="AY86" s="31"/>
      <c r="AZ86" s="31"/>
      <c r="BA86" s="31"/>
      <c r="BB86" s="31"/>
      <c r="BC86" s="30"/>
      <c r="BD86" s="30"/>
      <c r="BE86" s="30"/>
      <c r="BF86" s="30"/>
      <c r="BG86" s="30"/>
      <c r="BH86" s="30"/>
    </row>
    <row r="87" spans="1:60" s="19" customFormat="1" ht="18" customHeight="1" x14ac:dyDescent="0.25">
      <c r="A87" s="10"/>
      <c r="B87" s="21"/>
      <c r="C87" s="11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1"/>
      <c r="AW87" s="31"/>
      <c r="AX87" s="31"/>
      <c r="AY87" s="31"/>
      <c r="AZ87" s="31"/>
      <c r="BA87" s="31"/>
      <c r="BB87" s="31"/>
      <c r="BC87" s="30"/>
      <c r="BD87" s="30"/>
      <c r="BE87" s="30"/>
      <c r="BF87" s="30"/>
      <c r="BG87" s="30"/>
      <c r="BH87" s="30"/>
    </row>
    <row r="88" spans="1:60" s="19" customFormat="1" ht="18" customHeight="1" x14ac:dyDescent="0.25">
      <c r="A88" s="10"/>
      <c r="B88" s="18"/>
      <c r="C88" s="2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1"/>
      <c r="AW88" s="31"/>
      <c r="AX88" s="31"/>
      <c r="AY88" s="31"/>
      <c r="AZ88" s="31"/>
      <c r="BA88" s="31"/>
      <c r="BB88" s="31"/>
      <c r="BC88" s="30"/>
      <c r="BD88" s="30"/>
      <c r="BE88" s="30"/>
      <c r="BF88" s="30"/>
      <c r="BG88" s="30"/>
      <c r="BH88" s="30"/>
    </row>
    <row r="89" spans="1:60" s="19" customFormat="1" ht="18" customHeight="1" x14ac:dyDescent="0.25">
      <c r="A89" s="6">
        <v>15</v>
      </c>
      <c r="B89" s="21"/>
      <c r="C89" s="11" t="s">
        <v>60</v>
      </c>
      <c r="D89" s="30">
        <v>1</v>
      </c>
      <c r="E89" s="30">
        <v>2</v>
      </c>
      <c r="F89" s="30">
        <v>1</v>
      </c>
      <c r="G89" s="30">
        <v>2</v>
      </c>
      <c r="H89" s="30">
        <v>2</v>
      </c>
      <c r="I89" s="30">
        <v>3</v>
      </c>
      <c r="J89" s="30">
        <v>1</v>
      </c>
      <c r="K89" s="30">
        <v>3</v>
      </c>
      <c r="L89" s="30">
        <v>3</v>
      </c>
      <c r="M89" s="30">
        <v>2</v>
      </c>
      <c r="N89" s="30">
        <v>1</v>
      </c>
      <c r="O89" s="30">
        <v>1</v>
      </c>
      <c r="P89" s="30">
        <v>1</v>
      </c>
      <c r="Q89" s="30">
        <v>2</v>
      </c>
      <c r="R89" s="30">
        <v>1</v>
      </c>
      <c r="S89" s="30">
        <v>1</v>
      </c>
      <c r="T89" s="30">
        <v>4</v>
      </c>
      <c r="U89" s="30">
        <v>4</v>
      </c>
      <c r="V89" s="30">
        <v>3</v>
      </c>
      <c r="W89" s="30">
        <v>3</v>
      </c>
      <c r="X89" s="30">
        <v>2</v>
      </c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>
        <v>2</v>
      </c>
      <c r="AJ89" s="30">
        <v>3</v>
      </c>
      <c r="AK89" s="30">
        <v>4</v>
      </c>
      <c r="AL89" s="30">
        <v>3</v>
      </c>
      <c r="AM89" s="30">
        <v>2</v>
      </c>
      <c r="AN89" s="30">
        <v>3</v>
      </c>
      <c r="AO89" s="30">
        <v>2</v>
      </c>
      <c r="AP89" s="30">
        <v>2</v>
      </c>
      <c r="AQ89" s="30">
        <v>1</v>
      </c>
      <c r="AR89" s="30">
        <v>1</v>
      </c>
      <c r="AS89" s="30">
        <v>3</v>
      </c>
      <c r="AT89" s="30">
        <v>2</v>
      </c>
      <c r="AU89" s="30">
        <v>3</v>
      </c>
      <c r="AV89" s="31">
        <f>AVERAGE(D89:AU89)</f>
        <v>2.1764705882352939</v>
      </c>
      <c r="AW89" s="31">
        <f>(AV89+AV95+AV101+AV107)/16*100</f>
        <v>55.866596638655466</v>
      </c>
      <c r="AX89" s="31"/>
      <c r="AY89" s="31">
        <f>AVERAGE(D89:R89)</f>
        <v>1.7333333333333334</v>
      </c>
      <c r="AZ89" s="31">
        <f>(AY89+AY95+AY101+AY107)/16*100</f>
        <v>48.750000000000007</v>
      </c>
      <c r="BA89" s="31">
        <f>AVERAGE(AI89:AU89)</f>
        <v>2.3846153846153846</v>
      </c>
      <c r="BB89" s="31">
        <f>(BA89+BA95+BA101+BA107)/16*100</f>
        <v>56.25</v>
      </c>
      <c r="BC89" s="30"/>
      <c r="BD89" s="30"/>
      <c r="BE89" s="30"/>
      <c r="BF89" s="30"/>
      <c r="BG89" s="30"/>
      <c r="BH89" s="30"/>
    </row>
    <row r="90" spans="1:60" s="19" customFormat="1" ht="18" customHeight="1" x14ac:dyDescent="0.25">
      <c r="A90" s="10"/>
      <c r="B90" s="21"/>
      <c r="C90" s="11" t="s">
        <v>61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>
        <v>2</v>
      </c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1"/>
      <c r="AW90" s="31"/>
      <c r="AX90" s="31"/>
      <c r="AY90" s="31"/>
      <c r="AZ90" s="31"/>
      <c r="BA90" s="31"/>
      <c r="BB90" s="31"/>
      <c r="BC90" s="30"/>
      <c r="BD90" s="30"/>
      <c r="BE90" s="30"/>
      <c r="BF90" s="30"/>
      <c r="BG90" s="30"/>
      <c r="BH90" s="30"/>
    </row>
    <row r="91" spans="1:60" s="19" customFormat="1" ht="18" customHeight="1" x14ac:dyDescent="0.25">
      <c r="A91" s="10"/>
      <c r="B91" s="21"/>
      <c r="C91" s="11" t="s">
        <v>62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1"/>
      <c r="AW91" s="31"/>
      <c r="AX91" s="31"/>
      <c r="AY91" s="31"/>
      <c r="AZ91" s="31"/>
      <c r="BA91" s="31"/>
      <c r="BB91" s="31"/>
      <c r="BC91" s="30"/>
      <c r="BD91" s="30"/>
      <c r="BE91" s="30"/>
      <c r="BF91" s="30"/>
      <c r="BG91" s="30"/>
      <c r="BH91" s="30"/>
    </row>
    <row r="92" spans="1:60" s="19" customFormat="1" ht="18" customHeight="1" x14ac:dyDescent="0.25">
      <c r="A92" s="10"/>
      <c r="B92" s="21"/>
      <c r="C92" s="11" t="s">
        <v>63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1"/>
      <c r="AW92" s="31"/>
      <c r="AX92" s="31"/>
      <c r="AY92" s="31"/>
      <c r="AZ92" s="31"/>
      <c r="BA92" s="31"/>
      <c r="BB92" s="31"/>
      <c r="BC92" s="30"/>
      <c r="BD92" s="30"/>
      <c r="BE92" s="30"/>
      <c r="BF92" s="30"/>
      <c r="BG92" s="30"/>
      <c r="BH92" s="30"/>
    </row>
    <row r="93" spans="1:60" s="19" customFormat="1" ht="18" customHeight="1" x14ac:dyDescent="0.25">
      <c r="A93" s="10"/>
      <c r="B93" s="21"/>
      <c r="C93" s="1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1"/>
      <c r="AW93" s="31"/>
      <c r="AX93" s="31"/>
      <c r="AY93" s="31"/>
      <c r="AZ93" s="31"/>
      <c r="BA93" s="31"/>
      <c r="BB93" s="31"/>
      <c r="BC93" s="30"/>
      <c r="BD93" s="30"/>
      <c r="BE93" s="30"/>
      <c r="BF93" s="30"/>
      <c r="BG93" s="30"/>
      <c r="BH93" s="30"/>
    </row>
    <row r="94" spans="1:60" s="19" customFormat="1" ht="18" customHeight="1" x14ac:dyDescent="0.25">
      <c r="A94" s="10"/>
      <c r="B94" s="18"/>
      <c r="C94" s="2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1"/>
      <c r="AW94" s="31"/>
      <c r="AX94" s="31"/>
      <c r="AY94" s="31"/>
      <c r="AZ94" s="31"/>
      <c r="BA94" s="31"/>
      <c r="BB94" s="31"/>
      <c r="BC94" s="30"/>
      <c r="BD94" s="30"/>
      <c r="BE94" s="30"/>
      <c r="BF94" s="30"/>
      <c r="BG94" s="30"/>
      <c r="BH94" s="30"/>
    </row>
    <row r="95" spans="1:60" s="19" customFormat="1" ht="18" customHeight="1" x14ac:dyDescent="0.25">
      <c r="A95" s="6">
        <v>16</v>
      </c>
      <c r="B95" s="21"/>
      <c r="C95" s="11" t="s">
        <v>64</v>
      </c>
      <c r="D95" s="30">
        <v>2</v>
      </c>
      <c r="E95" s="30">
        <v>1</v>
      </c>
      <c r="F95" s="30">
        <v>1</v>
      </c>
      <c r="G95" s="30">
        <v>2</v>
      </c>
      <c r="H95" s="30">
        <v>4</v>
      </c>
      <c r="I95" s="30">
        <v>0</v>
      </c>
      <c r="J95" s="30">
        <v>2</v>
      </c>
      <c r="K95" s="30">
        <v>3</v>
      </c>
      <c r="L95" s="30">
        <v>2</v>
      </c>
      <c r="M95" s="30">
        <v>2</v>
      </c>
      <c r="N95" s="30">
        <v>2</v>
      </c>
      <c r="O95" s="30">
        <v>2</v>
      </c>
      <c r="P95" s="30">
        <v>2</v>
      </c>
      <c r="Q95" s="30">
        <v>2</v>
      </c>
      <c r="R95" s="30">
        <v>2</v>
      </c>
      <c r="S95" s="30">
        <v>2</v>
      </c>
      <c r="T95" s="30">
        <v>4</v>
      </c>
      <c r="U95" s="30">
        <v>4</v>
      </c>
      <c r="V95" s="30">
        <v>3</v>
      </c>
      <c r="W95" s="30">
        <v>2</v>
      </c>
      <c r="X95" s="30">
        <v>2</v>
      </c>
      <c r="Y95" s="30">
        <v>3</v>
      </c>
      <c r="Z95" s="30"/>
      <c r="AA95" s="30"/>
      <c r="AB95" s="30"/>
      <c r="AC95" s="30"/>
      <c r="AD95" s="30"/>
      <c r="AE95" s="30"/>
      <c r="AF95" s="30"/>
      <c r="AG95" s="30"/>
      <c r="AH95" s="30"/>
      <c r="AI95" s="30">
        <v>2</v>
      </c>
      <c r="AJ95" s="30">
        <v>3</v>
      </c>
      <c r="AK95" s="30">
        <v>3</v>
      </c>
      <c r="AL95" s="30">
        <v>2</v>
      </c>
      <c r="AM95" s="30">
        <v>2</v>
      </c>
      <c r="AN95" s="30">
        <v>2</v>
      </c>
      <c r="AO95" s="30">
        <v>2</v>
      </c>
      <c r="AP95" s="30">
        <v>1</v>
      </c>
      <c r="AQ95" s="30">
        <v>2</v>
      </c>
      <c r="AR95" s="30">
        <v>1</v>
      </c>
      <c r="AS95" s="30">
        <v>1</v>
      </c>
      <c r="AT95" s="30">
        <v>1</v>
      </c>
      <c r="AU95" s="30">
        <v>2</v>
      </c>
      <c r="AV95" s="31">
        <f>AVERAGE(D95:AU95)</f>
        <v>2.0857142857142859</v>
      </c>
      <c r="AW95" s="31"/>
      <c r="AX95" s="31"/>
      <c r="AY95" s="31">
        <f>AVERAGE(D95:R95)</f>
        <v>1.9333333333333333</v>
      </c>
      <c r="AZ95" s="31"/>
      <c r="BA95" s="31">
        <f>AVERAGE(AI95:AU95)</f>
        <v>1.8461538461538463</v>
      </c>
      <c r="BB95" s="31"/>
      <c r="BC95" s="30"/>
      <c r="BD95" s="30"/>
      <c r="BE95" s="30"/>
      <c r="BF95" s="30"/>
      <c r="BG95" s="30"/>
      <c r="BH95" s="30"/>
    </row>
    <row r="96" spans="1:60" s="19" customFormat="1" ht="18" customHeight="1" x14ac:dyDescent="0.25">
      <c r="A96" s="10"/>
      <c r="B96" s="21"/>
      <c r="C96" s="11" t="s">
        <v>65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1"/>
      <c r="AW96" s="31"/>
      <c r="AX96" s="31"/>
      <c r="AY96" s="31"/>
      <c r="AZ96" s="31"/>
      <c r="BA96" s="31"/>
      <c r="BB96" s="31"/>
      <c r="BC96" s="30"/>
      <c r="BD96" s="30"/>
      <c r="BE96" s="30"/>
      <c r="BF96" s="30"/>
      <c r="BG96" s="30"/>
      <c r="BH96" s="30"/>
    </row>
    <row r="97" spans="1:60" s="19" customFormat="1" ht="18" customHeight="1" x14ac:dyDescent="0.25">
      <c r="A97" s="10"/>
      <c r="B97" s="21"/>
      <c r="C97" s="11" t="s">
        <v>66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1"/>
      <c r="AW97" s="31"/>
      <c r="AX97" s="31"/>
      <c r="AY97" s="31"/>
      <c r="AZ97" s="31"/>
      <c r="BA97" s="31"/>
      <c r="BB97" s="31"/>
      <c r="BC97" s="30"/>
      <c r="BD97" s="30"/>
      <c r="BE97" s="30"/>
      <c r="BF97" s="30"/>
      <c r="BG97" s="30"/>
      <c r="BH97" s="30"/>
    </row>
    <row r="98" spans="1:60" s="19" customFormat="1" ht="18" customHeight="1" x14ac:dyDescent="0.25">
      <c r="A98" s="10"/>
      <c r="B98" s="21"/>
      <c r="C98" s="11" t="s">
        <v>67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1"/>
      <c r="AW98" s="31"/>
      <c r="AX98" s="31"/>
      <c r="AY98" s="31"/>
      <c r="AZ98" s="31"/>
      <c r="BA98" s="31"/>
      <c r="BB98" s="31"/>
      <c r="BC98" s="30"/>
      <c r="BD98" s="30"/>
      <c r="BE98" s="30"/>
      <c r="BF98" s="30"/>
      <c r="BG98" s="30"/>
      <c r="BH98" s="30"/>
    </row>
    <row r="99" spans="1:60" s="19" customFormat="1" ht="18" customHeight="1" x14ac:dyDescent="0.25">
      <c r="A99" s="10"/>
      <c r="B99" s="21"/>
      <c r="C99" s="1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1"/>
      <c r="AW99" s="31"/>
      <c r="AX99" s="31"/>
      <c r="AY99" s="31"/>
      <c r="AZ99" s="31"/>
      <c r="BA99" s="31"/>
      <c r="BB99" s="31"/>
      <c r="BC99" s="30"/>
      <c r="BD99" s="30"/>
      <c r="BE99" s="30"/>
      <c r="BF99" s="30"/>
      <c r="BG99" s="30"/>
      <c r="BH99" s="30"/>
    </row>
    <row r="100" spans="1:60" s="19" customFormat="1" ht="18" customHeight="1" x14ac:dyDescent="0.25">
      <c r="A100" s="10"/>
      <c r="B100" s="18"/>
      <c r="C100" s="2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>
        <v>4</v>
      </c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1"/>
      <c r="AW100" s="31"/>
      <c r="AX100" s="31"/>
      <c r="AY100" s="31"/>
      <c r="AZ100" s="31"/>
      <c r="BA100" s="31"/>
      <c r="BB100" s="31"/>
      <c r="BC100" s="30"/>
      <c r="BD100" s="30"/>
      <c r="BE100" s="30"/>
      <c r="BF100" s="30"/>
      <c r="BG100" s="30"/>
      <c r="BH100" s="30"/>
    </row>
    <row r="101" spans="1:60" s="19" customFormat="1" ht="18" customHeight="1" x14ac:dyDescent="0.25">
      <c r="A101" s="6">
        <v>17</v>
      </c>
      <c r="B101" s="21"/>
      <c r="C101" s="11" t="s">
        <v>68</v>
      </c>
      <c r="D101" s="30">
        <v>1</v>
      </c>
      <c r="E101" s="30">
        <v>2</v>
      </c>
      <c r="F101" s="30">
        <v>2</v>
      </c>
      <c r="G101" s="30">
        <v>2</v>
      </c>
      <c r="H101" s="30">
        <v>2</v>
      </c>
      <c r="I101" s="30">
        <v>2</v>
      </c>
      <c r="J101" s="30">
        <v>3</v>
      </c>
      <c r="K101" s="30">
        <v>4</v>
      </c>
      <c r="L101" s="30">
        <v>4</v>
      </c>
      <c r="M101" s="30">
        <v>4</v>
      </c>
      <c r="N101" s="30">
        <v>2</v>
      </c>
      <c r="O101" s="30">
        <v>2</v>
      </c>
      <c r="P101" s="30">
        <v>4</v>
      </c>
      <c r="Q101" s="30">
        <v>2</v>
      </c>
      <c r="R101" s="30">
        <v>4</v>
      </c>
      <c r="S101" s="30">
        <v>4</v>
      </c>
      <c r="T101" s="30">
        <v>2</v>
      </c>
      <c r="U101" s="30">
        <v>4</v>
      </c>
      <c r="V101" s="30">
        <v>4</v>
      </c>
      <c r="W101" s="30">
        <v>4</v>
      </c>
      <c r="X101" s="30">
        <v>2</v>
      </c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>
        <v>2</v>
      </c>
      <c r="AJ101" s="30">
        <v>2</v>
      </c>
      <c r="AK101" s="30">
        <v>0</v>
      </c>
      <c r="AL101" s="30">
        <v>3</v>
      </c>
      <c r="AM101" s="30">
        <v>4</v>
      </c>
      <c r="AN101" s="30">
        <v>4</v>
      </c>
      <c r="AO101" s="30">
        <v>2</v>
      </c>
      <c r="AP101" s="30">
        <v>4</v>
      </c>
      <c r="AQ101" s="30">
        <v>4</v>
      </c>
      <c r="AR101" s="30">
        <v>2</v>
      </c>
      <c r="AS101" s="30">
        <v>4</v>
      </c>
      <c r="AT101" s="30">
        <v>2</v>
      </c>
      <c r="AU101" s="30">
        <v>2</v>
      </c>
      <c r="AV101" s="31">
        <f>AVERAGE(D101:AU101)</f>
        <v>2.7941176470588234</v>
      </c>
      <c r="AW101" s="31"/>
      <c r="AX101" s="31"/>
      <c r="AY101" s="31">
        <f>AVERAGE(D101:R101)</f>
        <v>2.6666666666666665</v>
      </c>
      <c r="AZ101" s="31"/>
      <c r="BA101" s="31">
        <f>AVERAGE(AI101:AU101)</f>
        <v>2.6923076923076925</v>
      </c>
      <c r="BB101" s="31"/>
      <c r="BC101" s="30"/>
      <c r="BD101" s="30"/>
      <c r="BE101" s="30"/>
      <c r="BF101" s="30"/>
      <c r="BG101" s="30"/>
      <c r="BH101" s="30"/>
    </row>
    <row r="102" spans="1:60" s="19" customFormat="1" ht="18" customHeight="1" x14ac:dyDescent="0.25">
      <c r="A102" s="10"/>
      <c r="B102" s="21"/>
      <c r="C102" s="11" t="s">
        <v>69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1"/>
      <c r="AW102" s="31"/>
      <c r="AX102" s="31"/>
      <c r="AY102" s="31"/>
      <c r="AZ102" s="31"/>
      <c r="BA102" s="31"/>
      <c r="BB102" s="31"/>
      <c r="BC102" s="30"/>
      <c r="BD102" s="30"/>
      <c r="BE102" s="30"/>
      <c r="BF102" s="30"/>
      <c r="BG102" s="30"/>
      <c r="BH102" s="30"/>
    </row>
    <row r="103" spans="1:60" s="19" customFormat="1" ht="18" customHeight="1" x14ac:dyDescent="0.25">
      <c r="A103" s="10"/>
      <c r="B103" s="21"/>
      <c r="C103" s="11" t="s">
        <v>70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1"/>
      <c r="AW103" s="31"/>
      <c r="AX103" s="31"/>
      <c r="AY103" s="31"/>
      <c r="AZ103" s="31"/>
      <c r="BA103" s="31"/>
      <c r="BB103" s="31"/>
      <c r="BC103" s="30"/>
      <c r="BD103" s="30"/>
      <c r="BE103" s="30"/>
      <c r="BF103" s="30"/>
      <c r="BG103" s="30"/>
      <c r="BH103" s="30"/>
    </row>
    <row r="104" spans="1:60" s="19" customFormat="1" ht="18" customHeight="1" x14ac:dyDescent="0.25">
      <c r="A104" s="10"/>
      <c r="B104" s="21"/>
      <c r="C104" s="11" t="s">
        <v>71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1"/>
      <c r="AW104" s="31"/>
      <c r="AX104" s="31"/>
      <c r="AY104" s="31"/>
      <c r="AZ104" s="31"/>
      <c r="BA104" s="31"/>
      <c r="BB104" s="31"/>
      <c r="BC104" s="30"/>
      <c r="BD104" s="30"/>
      <c r="BE104" s="30"/>
      <c r="BF104" s="30"/>
      <c r="BG104" s="30"/>
      <c r="BH104" s="30"/>
    </row>
    <row r="105" spans="1:60" s="19" customFormat="1" ht="18" customHeight="1" x14ac:dyDescent="0.25">
      <c r="A105" s="10"/>
      <c r="B105" s="21"/>
      <c r="C105" s="11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>
        <v>2</v>
      </c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1"/>
      <c r="AW105" s="31"/>
      <c r="AX105" s="31"/>
      <c r="AY105" s="31"/>
      <c r="AZ105" s="31"/>
      <c r="BA105" s="31"/>
      <c r="BB105" s="31"/>
      <c r="BC105" s="30"/>
      <c r="BD105" s="30"/>
      <c r="BE105" s="30"/>
      <c r="BF105" s="30"/>
      <c r="BG105" s="30"/>
      <c r="BH105" s="30"/>
    </row>
    <row r="106" spans="1:60" s="19" customFormat="1" ht="18" customHeight="1" x14ac:dyDescent="0.25">
      <c r="A106" s="10"/>
      <c r="B106" s="18"/>
      <c r="C106" s="2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1"/>
      <c r="AW106" s="31"/>
      <c r="AX106" s="31"/>
      <c r="AY106" s="31"/>
      <c r="AZ106" s="31"/>
      <c r="BA106" s="31"/>
      <c r="BB106" s="31"/>
      <c r="BC106" s="30"/>
      <c r="BD106" s="30"/>
      <c r="BE106" s="30"/>
      <c r="BF106" s="30"/>
      <c r="BG106" s="30"/>
      <c r="BH106" s="30"/>
    </row>
    <row r="107" spans="1:60" s="19" customFormat="1" ht="18" customHeight="1" x14ac:dyDescent="0.25">
      <c r="A107" s="6">
        <v>18</v>
      </c>
      <c r="B107" s="21"/>
      <c r="C107" s="13" t="s">
        <v>124</v>
      </c>
      <c r="D107" s="30">
        <v>1</v>
      </c>
      <c r="E107" s="30">
        <v>1</v>
      </c>
      <c r="F107" s="30">
        <v>1</v>
      </c>
      <c r="G107" s="30">
        <v>1</v>
      </c>
      <c r="H107" s="30">
        <v>2</v>
      </c>
      <c r="I107" s="30">
        <v>3</v>
      </c>
      <c r="J107" s="30">
        <v>1</v>
      </c>
      <c r="K107" s="30">
        <v>1</v>
      </c>
      <c r="L107" s="30">
        <v>1</v>
      </c>
      <c r="M107" s="30">
        <v>2</v>
      </c>
      <c r="N107" s="30">
        <v>1</v>
      </c>
      <c r="O107" s="30">
        <v>1</v>
      </c>
      <c r="P107" s="30">
        <v>1</v>
      </c>
      <c r="Q107" s="30">
        <v>3</v>
      </c>
      <c r="R107" s="30">
        <v>2</v>
      </c>
      <c r="S107" s="30">
        <v>3</v>
      </c>
      <c r="T107" s="30">
        <v>3</v>
      </c>
      <c r="U107" s="30">
        <v>4</v>
      </c>
      <c r="V107" s="30">
        <v>1</v>
      </c>
      <c r="W107" s="30">
        <v>3</v>
      </c>
      <c r="X107" s="30">
        <v>1</v>
      </c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>
        <v>2</v>
      </c>
      <c r="AJ107" s="30">
        <v>3</v>
      </c>
      <c r="AK107" s="30">
        <v>3</v>
      </c>
      <c r="AL107" s="30">
        <v>2</v>
      </c>
      <c r="AM107" s="30">
        <v>2</v>
      </c>
      <c r="AN107" s="30">
        <v>2</v>
      </c>
      <c r="AO107" s="30">
        <v>2</v>
      </c>
      <c r="AP107" s="30">
        <v>1</v>
      </c>
      <c r="AQ107" s="30">
        <v>3</v>
      </c>
      <c r="AR107" s="30">
        <v>2</v>
      </c>
      <c r="AS107" s="30">
        <v>3</v>
      </c>
      <c r="AT107" s="30">
        <v>1</v>
      </c>
      <c r="AU107" s="30">
        <v>1</v>
      </c>
      <c r="AV107" s="31">
        <f>AVERAGE(D107:AU107)</f>
        <v>1.8823529411764706</v>
      </c>
      <c r="AW107" s="31"/>
      <c r="AX107" s="31"/>
      <c r="AY107" s="31">
        <f>AVERAGE(D107:R107)</f>
        <v>1.4666666666666666</v>
      </c>
      <c r="AZ107" s="31"/>
      <c r="BA107" s="31">
        <f>AVERAGE(AI107:AU107)</f>
        <v>2.0769230769230771</v>
      </c>
      <c r="BB107" s="31"/>
      <c r="BC107" s="30"/>
      <c r="BD107" s="30"/>
      <c r="BE107" s="30"/>
      <c r="BF107" s="30"/>
      <c r="BG107" s="30"/>
      <c r="BH107" s="30"/>
    </row>
    <row r="108" spans="1:60" s="19" customFormat="1" ht="18" customHeight="1" x14ac:dyDescent="0.25">
      <c r="A108" s="10"/>
      <c r="B108" s="21"/>
      <c r="C108" s="14" t="s">
        <v>125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1"/>
      <c r="AW108" s="31"/>
      <c r="AX108" s="31"/>
      <c r="AY108" s="31"/>
      <c r="AZ108" s="31"/>
      <c r="BA108" s="31"/>
      <c r="BB108" s="31"/>
      <c r="BC108" s="30"/>
      <c r="BD108" s="30"/>
      <c r="BE108" s="30"/>
      <c r="BF108" s="30"/>
      <c r="BG108" s="30"/>
      <c r="BH108" s="30"/>
    </row>
    <row r="109" spans="1:60" s="19" customFormat="1" ht="18" customHeight="1" x14ac:dyDescent="0.25">
      <c r="A109" s="10"/>
      <c r="B109" s="21"/>
      <c r="C109" s="14" t="s">
        <v>126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1"/>
      <c r="AW109" s="31"/>
      <c r="AX109" s="31"/>
      <c r="AY109" s="31"/>
      <c r="AZ109" s="31"/>
      <c r="BA109" s="31"/>
      <c r="BB109" s="31"/>
      <c r="BC109" s="30"/>
      <c r="BD109" s="30"/>
      <c r="BE109" s="30"/>
      <c r="BF109" s="30"/>
      <c r="BG109" s="30"/>
      <c r="BH109" s="30"/>
    </row>
    <row r="110" spans="1:60" s="19" customFormat="1" ht="18" customHeight="1" x14ac:dyDescent="0.25">
      <c r="A110" s="10"/>
      <c r="B110" s="21"/>
      <c r="C110" s="14" t="s">
        <v>127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>
        <v>1</v>
      </c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1"/>
      <c r="AW110" s="31"/>
      <c r="AX110" s="31"/>
      <c r="AY110" s="31"/>
      <c r="AZ110" s="31"/>
      <c r="BA110" s="31"/>
      <c r="BB110" s="31"/>
      <c r="BC110" s="30"/>
      <c r="BD110" s="30"/>
      <c r="BE110" s="30"/>
      <c r="BF110" s="30"/>
      <c r="BG110" s="30"/>
      <c r="BH110" s="30"/>
    </row>
    <row r="111" spans="1:60" s="19" customFormat="1" ht="18" customHeight="1" x14ac:dyDescent="0.25">
      <c r="A111" s="10"/>
      <c r="B111" s="21"/>
      <c r="C111" s="14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1"/>
      <c r="AW111" s="31"/>
      <c r="AX111" s="31"/>
      <c r="AY111" s="31"/>
      <c r="AZ111" s="31"/>
      <c r="BA111" s="31"/>
      <c r="BB111" s="31"/>
      <c r="BC111" s="30"/>
      <c r="BD111" s="30"/>
      <c r="BE111" s="30"/>
      <c r="BF111" s="30"/>
      <c r="BG111" s="30"/>
      <c r="BH111" s="30"/>
    </row>
    <row r="112" spans="1:60" s="19" customFormat="1" ht="18" customHeight="1" x14ac:dyDescent="0.25">
      <c r="A112" s="10"/>
      <c r="B112" s="18"/>
      <c r="C112" s="2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1"/>
      <c r="AW112" s="31"/>
      <c r="AX112" s="31"/>
      <c r="AY112" s="31"/>
      <c r="AZ112" s="31"/>
      <c r="BA112" s="31"/>
      <c r="BB112" s="31"/>
      <c r="BC112" s="30"/>
      <c r="BD112" s="30"/>
      <c r="BE112" s="30"/>
      <c r="BF112" s="30"/>
      <c r="BG112" s="30"/>
      <c r="BH112" s="30"/>
    </row>
    <row r="113" spans="1:60" s="19" customFormat="1" ht="18" customHeight="1" x14ac:dyDescent="0.25">
      <c r="A113" s="6">
        <v>19</v>
      </c>
      <c r="B113" s="21"/>
      <c r="C113" s="11" t="s">
        <v>72</v>
      </c>
      <c r="D113" s="30">
        <v>2</v>
      </c>
      <c r="E113" s="30">
        <v>2</v>
      </c>
      <c r="F113" s="30">
        <v>2</v>
      </c>
      <c r="G113" s="30">
        <v>4</v>
      </c>
      <c r="H113" s="30">
        <v>4</v>
      </c>
      <c r="I113" s="30">
        <v>2</v>
      </c>
      <c r="J113" s="30">
        <v>3</v>
      </c>
      <c r="K113" s="30">
        <v>1</v>
      </c>
      <c r="L113" s="30">
        <v>2</v>
      </c>
      <c r="M113" s="30">
        <v>2</v>
      </c>
      <c r="N113" s="30">
        <v>4</v>
      </c>
      <c r="O113" s="30">
        <v>2</v>
      </c>
      <c r="P113" s="30">
        <v>4</v>
      </c>
      <c r="Q113" s="30">
        <v>2</v>
      </c>
      <c r="R113" s="30">
        <v>4</v>
      </c>
      <c r="S113" s="30">
        <v>1</v>
      </c>
      <c r="T113" s="30">
        <v>4</v>
      </c>
      <c r="U113" s="30">
        <v>4</v>
      </c>
      <c r="V113" s="30">
        <v>2</v>
      </c>
      <c r="W113" s="30">
        <v>0</v>
      </c>
      <c r="X113" s="30">
        <v>2</v>
      </c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>
        <v>3</v>
      </c>
      <c r="AJ113" s="30">
        <v>0</v>
      </c>
      <c r="AK113" s="30">
        <v>4</v>
      </c>
      <c r="AL113" s="30">
        <v>3</v>
      </c>
      <c r="AM113" s="30">
        <v>4</v>
      </c>
      <c r="AN113" s="30">
        <v>2</v>
      </c>
      <c r="AO113" s="30">
        <v>1</v>
      </c>
      <c r="AP113" s="30">
        <v>4</v>
      </c>
      <c r="AQ113" s="30">
        <v>3</v>
      </c>
      <c r="AR113" s="30">
        <v>2</v>
      </c>
      <c r="AS113" s="30">
        <v>4</v>
      </c>
      <c r="AT113" s="30">
        <v>1</v>
      </c>
      <c r="AU113" s="30">
        <v>2</v>
      </c>
      <c r="AV113" s="31">
        <f>AVERAGE(D113:AU113)</f>
        <v>2.5294117647058822</v>
      </c>
      <c r="AW113" s="31">
        <f>(AV113+AV119+AV125+AV131+AV137+AV143)/24*100</f>
        <v>62.587535014005603</v>
      </c>
      <c r="AX113" s="31"/>
      <c r="AY113" s="31">
        <f>AVERAGE(D113:R113)</f>
        <v>2.6666666666666665</v>
      </c>
      <c r="AZ113" s="31">
        <f>(AY113+AY119+AY125+AY131+AY137+AY143)/24*100</f>
        <v>57.500000000000007</v>
      </c>
      <c r="BA113" s="31">
        <f>AVERAGE(AI113:AU113)</f>
        <v>2.5384615384615383</v>
      </c>
      <c r="BB113" s="31">
        <f>(BA113+BA119+BA125+BA131+BA137+BA143)/24*100</f>
        <v>66.095753205128204</v>
      </c>
      <c r="BC113" s="30"/>
      <c r="BD113" s="30"/>
      <c r="BE113" s="30"/>
      <c r="BF113" s="30"/>
      <c r="BG113" s="30"/>
      <c r="BH113" s="30"/>
    </row>
    <row r="114" spans="1:60" s="19" customFormat="1" ht="18" customHeight="1" x14ac:dyDescent="0.25">
      <c r="A114" s="10"/>
      <c r="B114" s="21"/>
      <c r="C114" s="11" t="s">
        <v>73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1"/>
      <c r="AW114" s="31"/>
      <c r="AX114" s="31"/>
      <c r="AY114" s="31"/>
      <c r="AZ114" s="31"/>
      <c r="BA114" s="31"/>
      <c r="BB114" s="31"/>
      <c r="BC114" s="30"/>
      <c r="BD114" s="30"/>
      <c r="BE114" s="30"/>
      <c r="BF114" s="30"/>
      <c r="BG114" s="30"/>
      <c r="BH114" s="30"/>
    </row>
    <row r="115" spans="1:60" s="19" customFormat="1" ht="18" customHeight="1" x14ac:dyDescent="0.25">
      <c r="A115" s="10"/>
      <c r="B115" s="21"/>
      <c r="C115" s="11" t="s">
        <v>74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>
        <v>4</v>
      </c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1"/>
      <c r="AW115" s="31"/>
      <c r="AX115" s="31"/>
      <c r="AY115" s="31"/>
      <c r="AZ115" s="31"/>
      <c r="BA115" s="31"/>
      <c r="BB115" s="31"/>
      <c r="BC115" s="30"/>
      <c r="BD115" s="30"/>
      <c r="BE115" s="30"/>
      <c r="BF115" s="30"/>
      <c r="BG115" s="30"/>
      <c r="BH115" s="30"/>
    </row>
    <row r="116" spans="1:60" s="19" customFormat="1" ht="18" customHeight="1" x14ac:dyDescent="0.25">
      <c r="A116" s="10"/>
      <c r="B116" s="21"/>
      <c r="C116" s="11" t="s">
        <v>75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1"/>
      <c r="AW116" s="31"/>
      <c r="AX116" s="31"/>
      <c r="AY116" s="31"/>
      <c r="AZ116" s="31"/>
      <c r="BA116" s="31"/>
      <c r="BB116" s="31"/>
      <c r="BC116" s="30"/>
      <c r="BD116" s="30"/>
      <c r="BE116" s="30"/>
      <c r="BF116" s="30"/>
      <c r="BG116" s="30"/>
      <c r="BH116" s="30"/>
    </row>
    <row r="117" spans="1:60" s="19" customFormat="1" ht="18" customHeight="1" x14ac:dyDescent="0.25">
      <c r="A117" s="10"/>
      <c r="B117" s="21"/>
      <c r="C117" s="11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1"/>
      <c r="AW117" s="31"/>
      <c r="AX117" s="31"/>
      <c r="AY117" s="31"/>
      <c r="AZ117" s="31"/>
      <c r="BA117" s="31"/>
      <c r="BB117" s="31"/>
      <c r="BC117" s="30"/>
      <c r="BD117" s="30"/>
      <c r="BE117" s="30"/>
      <c r="BF117" s="30"/>
      <c r="BG117" s="30"/>
      <c r="BH117" s="30"/>
    </row>
    <row r="118" spans="1:60" s="19" customFormat="1" ht="18" customHeight="1" x14ac:dyDescent="0.25">
      <c r="A118" s="10"/>
      <c r="B118" s="18"/>
      <c r="C118" s="2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1"/>
      <c r="AW118" s="31"/>
      <c r="AX118" s="31"/>
      <c r="AY118" s="31"/>
      <c r="AZ118" s="31"/>
      <c r="BA118" s="31"/>
      <c r="BB118" s="31"/>
      <c r="BC118" s="30"/>
      <c r="BD118" s="30"/>
      <c r="BE118" s="30"/>
      <c r="BF118" s="30"/>
      <c r="BG118" s="30"/>
      <c r="BH118" s="30"/>
    </row>
    <row r="119" spans="1:60" s="19" customFormat="1" ht="18" customHeight="1" x14ac:dyDescent="0.25">
      <c r="A119" s="6">
        <v>20</v>
      </c>
      <c r="B119" s="21"/>
      <c r="C119" s="11" t="s">
        <v>76</v>
      </c>
      <c r="D119" s="30">
        <v>1</v>
      </c>
      <c r="E119" s="30">
        <v>3</v>
      </c>
      <c r="F119" s="30">
        <v>2</v>
      </c>
      <c r="G119" s="30">
        <v>3</v>
      </c>
      <c r="H119" s="30">
        <v>3</v>
      </c>
      <c r="I119" s="30">
        <v>0</v>
      </c>
      <c r="J119" s="30">
        <v>3</v>
      </c>
      <c r="K119" s="30">
        <v>3</v>
      </c>
      <c r="L119" s="30">
        <v>1</v>
      </c>
      <c r="M119" s="30">
        <v>1</v>
      </c>
      <c r="N119" s="30">
        <v>2</v>
      </c>
      <c r="O119" s="30">
        <v>1</v>
      </c>
      <c r="P119" s="30">
        <v>3</v>
      </c>
      <c r="Q119" s="30">
        <v>3</v>
      </c>
      <c r="R119" s="30">
        <v>3</v>
      </c>
      <c r="S119" s="30">
        <v>3</v>
      </c>
      <c r="T119" s="30">
        <v>3</v>
      </c>
      <c r="U119" s="30">
        <v>4</v>
      </c>
      <c r="V119" s="30">
        <v>1</v>
      </c>
      <c r="W119" s="30">
        <v>2</v>
      </c>
      <c r="X119" s="30">
        <v>4</v>
      </c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>
        <v>3</v>
      </c>
      <c r="AJ119" s="30">
        <v>4</v>
      </c>
      <c r="AK119" s="30">
        <v>3</v>
      </c>
      <c r="AL119" s="30">
        <v>3</v>
      </c>
      <c r="AM119" s="30">
        <v>3</v>
      </c>
      <c r="AN119" s="30">
        <v>4</v>
      </c>
      <c r="AO119" s="30">
        <v>1</v>
      </c>
      <c r="AP119" s="30">
        <v>4</v>
      </c>
      <c r="AQ119" s="30">
        <v>2</v>
      </c>
      <c r="AR119" s="30">
        <v>3</v>
      </c>
      <c r="AS119" s="30">
        <v>3</v>
      </c>
      <c r="AT119" s="30">
        <v>2</v>
      </c>
      <c r="AU119" s="30">
        <v>2</v>
      </c>
      <c r="AV119" s="31">
        <f>AVERAGE(D119:AU119)</f>
        <v>2.5294117647058822</v>
      </c>
      <c r="AW119" s="31"/>
      <c r="AX119" s="31"/>
      <c r="AY119" s="31">
        <f>AVERAGE(D119:R119)</f>
        <v>2.1333333333333333</v>
      </c>
      <c r="AZ119" s="31"/>
      <c r="BA119" s="31">
        <f>AVERAGE(AI119:AU119)</f>
        <v>2.8461538461538463</v>
      </c>
      <c r="BB119" s="31"/>
      <c r="BC119" s="30"/>
      <c r="BD119" s="30"/>
      <c r="BE119" s="30"/>
      <c r="BF119" s="30"/>
      <c r="BG119" s="30"/>
      <c r="BH119" s="30"/>
    </row>
    <row r="120" spans="1:60" s="19" customFormat="1" ht="18" customHeight="1" x14ac:dyDescent="0.25">
      <c r="A120" s="10"/>
      <c r="B120" s="21"/>
      <c r="C120" s="11" t="s">
        <v>77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>
        <v>3</v>
      </c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1"/>
      <c r="AW120" s="31"/>
      <c r="AX120" s="31"/>
      <c r="AY120" s="31"/>
      <c r="AZ120" s="31"/>
      <c r="BA120" s="31"/>
      <c r="BB120" s="31"/>
      <c r="BC120" s="30"/>
      <c r="BD120" s="30"/>
      <c r="BE120" s="30"/>
      <c r="BF120" s="30"/>
      <c r="BG120" s="30"/>
      <c r="BH120" s="30"/>
    </row>
    <row r="121" spans="1:60" s="19" customFormat="1" ht="18" customHeight="1" x14ac:dyDescent="0.25">
      <c r="A121" s="10"/>
      <c r="B121" s="21"/>
      <c r="C121" s="11" t="s">
        <v>78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1"/>
      <c r="AW121" s="31"/>
      <c r="AX121" s="31"/>
      <c r="AY121" s="31"/>
      <c r="AZ121" s="31"/>
      <c r="BA121" s="31"/>
      <c r="BB121" s="31"/>
      <c r="BC121" s="30"/>
      <c r="BD121" s="30"/>
      <c r="BE121" s="30"/>
      <c r="BF121" s="30"/>
      <c r="BG121" s="30"/>
      <c r="BH121" s="30"/>
    </row>
    <row r="122" spans="1:60" s="19" customFormat="1" ht="18" customHeight="1" x14ac:dyDescent="0.25">
      <c r="A122" s="10"/>
      <c r="B122" s="21"/>
      <c r="C122" s="11" t="s">
        <v>79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1"/>
      <c r="AW122" s="31"/>
      <c r="AX122" s="31"/>
      <c r="AY122" s="31"/>
      <c r="AZ122" s="31"/>
      <c r="BA122" s="31"/>
      <c r="BB122" s="31"/>
      <c r="BC122" s="30"/>
      <c r="BD122" s="30"/>
      <c r="BE122" s="30"/>
      <c r="BF122" s="30"/>
      <c r="BG122" s="30"/>
      <c r="BH122" s="30"/>
    </row>
    <row r="123" spans="1:60" s="19" customFormat="1" ht="18" customHeight="1" x14ac:dyDescent="0.25">
      <c r="A123" s="10"/>
      <c r="B123" s="21"/>
      <c r="C123" s="11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1"/>
      <c r="AW123" s="31"/>
      <c r="AX123" s="31"/>
      <c r="AY123" s="31"/>
      <c r="AZ123" s="31"/>
      <c r="BA123" s="31"/>
      <c r="BB123" s="31"/>
      <c r="BC123" s="30"/>
      <c r="BD123" s="30"/>
      <c r="BE123" s="30"/>
      <c r="BF123" s="30"/>
      <c r="BG123" s="30"/>
      <c r="BH123" s="30"/>
    </row>
    <row r="124" spans="1:60" s="19" customFormat="1" ht="18" customHeight="1" x14ac:dyDescent="0.25">
      <c r="A124" s="10"/>
      <c r="B124" s="18"/>
      <c r="C124" s="2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1"/>
      <c r="AW124" s="31"/>
      <c r="AX124" s="31"/>
      <c r="AY124" s="31"/>
      <c r="AZ124" s="31"/>
      <c r="BA124" s="31"/>
      <c r="BB124" s="31"/>
      <c r="BC124" s="30"/>
      <c r="BD124" s="30"/>
      <c r="BE124" s="30"/>
      <c r="BF124" s="30"/>
      <c r="BG124" s="30"/>
      <c r="BH124" s="30"/>
    </row>
    <row r="125" spans="1:60" s="19" customFormat="1" ht="18" customHeight="1" x14ac:dyDescent="0.25">
      <c r="A125" s="6">
        <v>21</v>
      </c>
      <c r="B125" s="21"/>
      <c r="C125" s="11" t="s">
        <v>80</v>
      </c>
      <c r="D125" s="30">
        <v>2</v>
      </c>
      <c r="E125" s="30">
        <v>1</v>
      </c>
      <c r="F125" s="30">
        <v>2</v>
      </c>
      <c r="G125" s="30">
        <v>4</v>
      </c>
      <c r="H125" s="30">
        <v>3</v>
      </c>
      <c r="I125" s="30">
        <v>2</v>
      </c>
      <c r="J125" s="30">
        <v>2</v>
      </c>
      <c r="K125" s="30">
        <v>2</v>
      </c>
      <c r="L125" s="30">
        <v>2</v>
      </c>
      <c r="M125" s="30">
        <v>1</v>
      </c>
      <c r="N125" s="30">
        <v>1</v>
      </c>
      <c r="O125" s="30">
        <v>2</v>
      </c>
      <c r="P125" s="30">
        <v>3</v>
      </c>
      <c r="Q125" s="30">
        <v>3</v>
      </c>
      <c r="R125" s="30">
        <v>3</v>
      </c>
      <c r="S125" s="30">
        <v>3</v>
      </c>
      <c r="T125" s="30">
        <v>2</v>
      </c>
      <c r="U125" s="30">
        <v>4</v>
      </c>
      <c r="V125" s="30">
        <v>4</v>
      </c>
      <c r="W125" s="30">
        <v>3</v>
      </c>
      <c r="X125" s="30">
        <v>1</v>
      </c>
      <c r="Y125" s="30">
        <v>2</v>
      </c>
      <c r="Z125" s="30"/>
      <c r="AA125" s="30"/>
      <c r="AB125" s="30"/>
      <c r="AC125" s="30"/>
      <c r="AD125" s="30"/>
      <c r="AE125" s="30"/>
      <c r="AF125" s="30"/>
      <c r="AG125" s="30"/>
      <c r="AH125" s="30"/>
      <c r="AI125" s="30">
        <v>3</v>
      </c>
      <c r="AJ125" s="30">
        <v>0</v>
      </c>
      <c r="AK125" s="30">
        <v>4</v>
      </c>
      <c r="AL125" s="30">
        <v>2</v>
      </c>
      <c r="AM125" s="30">
        <v>1</v>
      </c>
      <c r="AN125" s="30">
        <v>2</v>
      </c>
      <c r="AO125" s="30">
        <v>2</v>
      </c>
      <c r="AP125" s="30">
        <v>4</v>
      </c>
      <c r="AQ125" s="30">
        <v>3</v>
      </c>
      <c r="AR125" s="30">
        <v>1</v>
      </c>
      <c r="AS125" s="30">
        <v>2</v>
      </c>
      <c r="AT125" s="30">
        <v>2</v>
      </c>
      <c r="AU125" s="30">
        <v>2</v>
      </c>
      <c r="AV125" s="31">
        <f>AVERAGE(D125:AU125)</f>
        <v>2.2857142857142856</v>
      </c>
      <c r="AW125" s="31"/>
      <c r="AX125" s="31"/>
      <c r="AY125" s="31">
        <f>AVERAGE(D125:R125)</f>
        <v>2.2000000000000002</v>
      </c>
      <c r="AZ125" s="31"/>
      <c r="BA125" s="31">
        <f>AVERAGE(AI125:AU125)</f>
        <v>2.1538461538461537</v>
      </c>
      <c r="BB125" s="31"/>
      <c r="BC125" s="30"/>
      <c r="BD125" s="30"/>
      <c r="BE125" s="30"/>
      <c r="BF125" s="30"/>
      <c r="BG125" s="30"/>
      <c r="BH125" s="30"/>
    </row>
    <row r="126" spans="1:60" s="19" customFormat="1" ht="18" customHeight="1" x14ac:dyDescent="0.25">
      <c r="A126" s="10"/>
      <c r="B126" s="21"/>
      <c r="C126" s="11" t="s">
        <v>81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1"/>
      <c r="AW126" s="31"/>
      <c r="AX126" s="31"/>
      <c r="AY126" s="31"/>
      <c r="AZ126" s="31"/>
      <c r="BA126" s="31"/>
      <c r="BB126" s="31"/>
      <c r="BC126" s="30"/>
      <c r="BD126" s="30"/>
      <c r="BE126" s="30"/>
      <c r="BF126" s="30"/>
      <c r="BG126" s="30"/>
      <c r="BH126" s="30"/>
    </row>
    <row r="127" spans="1:60" s="19" customFormat="1" ht="18" customHeight="1" x14ac:dyDescent="0.25">
      <c r="A127" s="10"/>
      <c r="B127" s="21"/>
      <c r="C127" s="11" t="s">
        <v>82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1"/>
      <c r="AW127" s="31"/>
      <c r="AX127" s="31"/>
      <c r="AY127" s="31"/>
      <c r="AZ127" s="31"/>
      <c r="BA127" s="31"/>
      <c r="BB127" s="31"/>
      <c r="BC127" s="30"/>
      <c r="BD127" s="30"/>
      <c r="BE127" s="30"/>
      <c r="BF127" s="30"/>
      <c r="BG127" s="30"/>
      <c r="BH127" s="30"/>
    </row>
    <row r="128" spans="1:60" s="19" customFormat="1" ht="18" customHeight="1" x14ac:dyDescent="0.25">
      <c r="A128" s="10"/>
      <c r="B128" s="21"/>
      <c r="C128" s="11" t="s">
        <v>83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1"/>
      <c r="AW128" s="31"/>
      <c r="AX128" s="31"/>
      <c r="AY128" s="31"/>
      <c r="AZ128" s="31"/>
      <c r="BA128" s="31"/>
      <c r="BB128" s="31"/>
      <c r="BC128" s="30"/>
      <c r="BD128" s="30"/>
      <c r="BE128" s="30"/>
      <c r="BF128" s="30"/>
      <c r="BG128" s="30"/>
      <c r="BH128" s="30"/>
    </row>
    <row r="129" spans="1:60" s="19" customFormat="1" ht="18" customHeight="1" x14ac:dyDescent="0.25">
      <c r="A129" s="10"/>
      <c r="B129" s="21"/>
      <c r="C129" s="11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1"/>
      <c r="AW129" s="31"/>
      <c r="AX129" s="31"/>
      <c r="AY129" s="31"/>
      <c r="AZ129" s="31"/>
      <c r="BA129" s="31"/>
      <c r="BB129" s="31"/>
      <c r="BC129" s="30"/>
      <c r="BD129" s="30"/>
      <c r="BE129" s="30"/>
      <c r="BF129" s="30"/>
      <c r="BG129" s="30"/>
      <c r="BH129" s="30"/>
    </row>
    <row r="130" spans="1:60" s="19" customFormat="1" ht="18" customHeight="1" x14ac:dyDescent="0.25">
      <c r="A130" s="10"/>
      <c r="B130" s="18"/>
      <c r="C130" s="2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>
        <v>2</v>
      </c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1"/>
      <c r="AW130" s="31"/>
      <c r="AX130" s="31"/>
      <c r="AY130" s="31"/>
      <c r="AZ130" s="31"/>
      <c r="BA130" s="31"/>
      <c r="BB130" s="31"/>
      <c r="BC130" s="30"/>
      <c r="BD130" s="30"/>
      <c r="BE130" s="30"/>
      <c r="BF130" s="30"/>
      <c r="BG130" s="30"/>
      <c r="BH130" s="30"/>
    </row>
    <row r="131" spans="1:60" s="19" customFormat="1" ht="18" customHeight="1" x14ac:dyDescent="0.25">
      <c r="A131" s="6">
        <v>22</v>
      </c>
      <c r="B131" s="21"/>
      <c r="C131" s="11" t="s">
        <v>84</v>
      </c>
      <c r="D131" s="30">
        <v>1</v>
      </c>
      <c r="E131" s="30">
        <v>1</v>
      </c>
      <c r="F131" s="30">
        <v>1</v>
      </c>
      <c r="G131" s="30">
        <v>3</v>
      </c>
      <c r="H131" s="30">
        <v>1</v>
      </c>
      <c r="I131" s="30">
        <v>2</v>
      </c>
      <c r="J131" s="30">
        <v>3</v>
      </c>
      <c r="K131" s="30">
        <v>1</v>
      </c>
      <c r="L131" s="30">
        <v>1</v>
      </c>
      <c r="M131" s="30">
        <v>1</v>
      </c>
      <c r="N131" s="30">
        <v>3</v>
      </c>
      <c r="O131" s="30">
        <v>1</v>
      </c>
      <c r="P131" s="30">
        <v>1</v>
      </c>
      <c r="Q131" s="30">
        <v>4</v>
      </c>
      <c r="R131" s="30">
        <v>3</v>
      </c>
      <c r="S131" s="30">
        <v>1</v>
      </c>
      <c r="T131" s="30">
        <v>3</v>
      </c>
      <c r="U131" s="30">
        <v>4</v>
      </c>
      <c r="V131" s="30">
        <v>4</v>
      </c>
      <c r="W131" s="30">
        <v>1</v>
      </c>
      <c r="X131" s="30">
        <v>1</v>
      </c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>
        <v>2</v>
      </c>
      <c r="AJ131" s="30">
        <v>3</v>
      </c>
      <c r="AK131" s="30">
        <v>1</v>
      </c>
      <c r="AL131" s="30">
        <v>2</v>
      </c>
      <c r="AM131" s="30">
        <v>3</v>
      </c>
      <c r="AN131" s="30">
        <v>3</v>
      </c>
      <c r="AO131" s="30">
        <v>1</v>
      </c>
      <c r="AP131" s="30">
        <v>3</v>
      </c>
      <c r="AQ131" s="30">
        <v>4</v>
      </c>
      <c r="AR131" s="30">
        <v>3</v>
      </c>
      <c r="AS131" s="30">
        <v>3</v>
      </c>
      <c r="AT131" s="30">
        <v>1</v>
      </c>
      <c r="AU131" s="30">
        <v>2</v>
      </c>
      <c r="AV131" s="31">
        <f>AVERAGE(D131:AU131)</f>
        <v>2.1176470588235294</v>
      </c>
      <c r="AW131" s="31"/>
      <c r="AX131" s="31"/>
      <c r="AY131" s="31">
        <f>AVERAGE(D131:R131)</f>
        <v>1.8</v>
      </c>
      <c r="AZ131" s="31"/>
      <c r="BA131" s="31">
        <f>AVERAGE(AI131:AU131)</f>
        <v>2.3846153846153846</v>
      </c>
      <c r="BB131" s="31"/>
      <c r="BC131" s="30"/>
      <c r="BD131" s="30"/>
      <c r="BE131" s="30"/>
      <c r="BF131" s="30"/>
      <c r="BG131" s="30"/>
      <c r="BH131" s="30"/>
    </row>
    <row r="132" spans="1:60" s="19" customFormat="1" ht="18" customHeight="1" x14ac:dyDescent="0.25">
      <c r="A132" s="10"/>
      <c r="B132" s="21"/>
      <c r="C132" s="11" t="s">
        <v>85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1"/>
      <c r="AW132" s="31"/>
      <c r="AX132" s="31"/>
      <c r="AY132" s="31"/>
      <c r="AZ132" s="31"/>
      <c r="BA132" s="31"/>
      <c r="BB132" s="31"/>
      <c r="BC132" s="30"/>
      <c r="BD132" s="30"/>
      <c r="BE132" s="30"/>
      <c r="BF132" s="30"/>
      <c r="BG132" s="30"/>
      <c r="BH132" s="30"/>
    </row>
    <row r="133" spans="1:60" s="19" customFormat="1" ht="18" customHeight="1" x14ac:dyDescent="0.25">
      <c r="A133" s="10"/>
      <c r="B133" s="22"/>
      <c r="C133" s="11" t="s">
        <v>128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1"/>
      <c r="AW133" s="31"/>
      <c r="AX133" s="31"/>
      <c r="AY133" s="31"/>
      <c r="AZ133" s="31"/>
      <c r="BA133" s="31"/>
      <c r="BB133" s="31"/>
      <c r="BC133" s="30"/>
      <c r="BD133" s="30"/>
      <c r="BE133" s="30"/>
      <c r="BF133" s="30"/>
      <c r="BG133" s="30"/>
      <c r="BH133" s="30"/>
    </row>
    <row r="134" spans="1:60" s="19" customFormat="1" ht="18" customHeight="1" x14ac:dyDescent="0.25">
      <c r="A134" s="10"/>
      <c r="B134" s="21"/>
      <c r="C134" s="11" t="s">
        <v>129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1"/>
      <c r="AW134" s="31"/>
      <c r="AX134" s="31"/>
      <c r="AY134" s="31"/>
      <c r="AZ134" s="31"/>
      <c r="BA134" s="31"/>
      <c r="BB134" s="31"/>
      <c r="BC134" s="30"/>
      <c r="BD134" s="30"/>
      <c r="BE134" s="30"/>
      <c r="BF134" s="30"/>
      <c r="BG134" s="30"/>
      <c r="BH134" s="30"/>
    </row>
    <row r="135" spans="1:60" s="19" customFormat="1" ht="18" customHeight="1" x14ac:dyDescent="0.25">
      <c r="A135" s="10"/>
      <c r="B135" s="21"/>
      <c r="C135" s="11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>
        <v>4</v>
      </c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1"/>
      <c r="AW135" s="31"/>
      <c r="AX135" s="31"/>
      <c r="AY135" s="31"/>
      <c r="AZ135" s="31"/>
      <c r="BA135" s="31"/>
      <c r="BB135" s="31"/>
      <c r="BC135" s="30"/>
      <c r="BD135" s="30"/>
      <c r="BE135" s="30"/>
      <c r="BF135" s="30"/>
      <c r="BG135" s="30"/>
      <c r="BH135" s="30"/>
    </row>
    <row r="136" spans="1:60" s="19" customFormat="1" ht="18" customHeight="1" x14ac:dyDescent="0.25">
      <c r="A136" s="10"/>
      <c r="B136" s="18"/>
      <c r="C136" s="2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1"/>
      <c r="AW136" s="31"/>
      <c r="AX136" s="31"/>
      <c r="AY136" s="31"/>
      <c r="AZ136" s="31"/>
      <c r="BA136" s="31"/>
      <c r="BB136" s="31"/>
      <c r="BC136" s="30"/>
      <c r="BD136" s="30"/>
      <c r="BE136" s="30"/>
      <c r="BF136" s="30"/>
      <c r="BG136" s="30"/>
      <c r="BH136" s="30"/>
    </row>
    <row r="137" spans="1:60" s="19" customFormat="1" ht="18" customHeight="1" x14ac:dyDescent="0.25">
      <c r="A137" s="6">
        <v>23</v>
      </c>
      <c r="B137" s="21"/>
      <c r="C137" s="11" t="s">
        <v>86</v>
      </c>
      <c r="D137" s="30">
        <v>4</v>
      </c>
      <c r="E137" s="30">
        <v>1</v>
      </c>
      <c r="F137" s="30">
        <v>3</v>
      </c>
      <c r="G137" s="30">
        <v>4</v>
      </c>
      <c r="H137" s="30">
        <v>3</v>
      </c>
      <c r="I137" s="30">
        <v>3</v>
      </c>
      <c r="J137" s="30">
        <v>3</v>
      </c>
      <c r="K137" s="30">
        <v>3</v>
      </c>
      <c r="L137" s="30">
        <v>3</v>
      </c>
      <c r="M137" s="30">
        <v>3</v>
      </c>
      <c r="N137" s="30">
        <v>3</v>
      </c>
      <c r="O137" s="30">
        <v>3</v>
      </c>
      <c r="P137" s="30">
        <v>1</v>
      </c>
      <c r="Q137" s="30">
        <v>3</v>
      </c>
      <c r="R137" s="30">
        <v>4</v>
      </c>
      <c r="S137" s="30">
        <v>4</v>
      </c>
      <c r="T137" s="30">
        <v>1</v>
      </c>
      <c r="U137" s="30">
        <v>4</v>
      </c>
      <c r="V137" s="30">
        <v>3</v>
      </c>
      <c r="W137" s="30">
        <v>4</v>
      </c>
      <c r="X137" s="30">
        <v>3</v>
      </c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>
        <v>3</v>
      </c>
      <c r="AJ137" s="30">
        <v>4</v>
      </c>
      <c r="AK137" s="30">
        <v>4</v>
      </c>
      <c r="AL137" s="30">
        <v>3</v>
      </c>
      <c r="AM137" s="30">
        <v>4</v>
      </c>
      <c r="AN137" s="30">
        <v>3</v>
      </c>
      <c r="AO137" s="30">
        <v>1</v>
      </c>
      <c r="AP137" s="30">
        <v>4</v>
      </c>
      <c r="AQ137" s="30">
        <v>4</v>
      </c>
      <c r="AR137" s="30">
        <v>3</v>
      </c>
      <c r="AS137" s="30">
        <v>3</v>
      </c>
      <c r="AT137" s="30">
        <v>3</v>
      </c>
      <c r="AU137" s="30">
        <v>0</v>
      </c>
      <c r="AV137" s="31">
        <f>AVERAGE(D137:AU137)</f>
        <v>3</v>
      </c>
      <c r="AW137" s="31"/>
      <c r="AX137" s="31"/>
      <c r="AY137" s="31">
        <f>AVERAGE(D137:R137)</f>
        <v>2.9333333333333331</v>
      </c>
      <c r="AZ137" s="31"/>
      <c r="BA137" s="31">
        <f>AVERAGE(B137:AS137)</f>
        <v>3.09375</v>
      </c>
      <c r="BB137" s="31"/>
      <c r="BC137" s="30"/>
      <c r="BD137" s="30"/>
      <c r="BE137" s="30"/>
      <c r="BF137" s="30"/>
      <c r="BG137" s="30"/>
      <c r="BH137" s="30"/>
    </row>
    <row r="138" spans="1:60" s="19" customFormat="1" ht="18" customHeight="1" x14ac:dyDescent="0.25">
      <c r="A138" s="10"/>
      <c r="B138" s="21"/>
      <c r="C138" s="11" t="s">
        <v>87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1"/>
      <c r="AW138" s="31"/>
      <c r="AX138" s="31"/>
      <c r="AY138" s="31"/>
      <c r="AZ138" s="31"/>
      <c r="BA138" s="31"/>
      <c r="BB138" s="31"/>
      <c r="BC138" s="30"/>
      <c r="BD138" s="30"/>
      <c r="BE138" s="30"/>
      <c r="BF138" s="30"/>
      <c r="BG138" s="30"/>
      <c r="BH138" s="30"/>
    </row>
    <row r="139" spans="1:60" s="19" customFormat="1" ht="18" customHeight="1" x14ac:dyDescent="0.25">
      <c r="A139" s="10"/>
      <c r="B139" s="21"/>
      <c r="C139" s="11" t="s">
        <v>88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1"/>
      <c r="AW139" s="31"/>
      <c r="AX139" s="31"/>
      <c r="AY139" s="31"/>
      <c r="AZ139" s="31"/>
      <c r="BA139" s="31"/>
      <c r="BB139" s="31"/>
      <c r="BC139" s="30"/>
      <c r="BD139" s="30"/>
      <c r="BE139" s="30"/>
      <c r="BF139" s="30"/>
      <c r="BG139" s="30"/>
      <c r="BH139" s="30"/>
    </row>
    <row r="140" spans="1:60" s="19" customFormat="1" ht="18" customHeight="1" x14ac:dyDescent="0.25">
      <c r="A140" s="10"/>
      <c r="B140" s="21"/>
      <c r="C140" s="11" t="s">
        <v>89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>
        <v>1</v>
      </c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1"/>
      <c r="AW140" s="31"/>
      <c r="AX140" s="31"/>
      <c r="AY140" s="31"/>
      <c r="AZ140" s="31"/>
      <c r="BA140" s="31"/>
      <c r="BB140" s="31"/>
      <c r="BC140" s="30"/>
      <c r="BD140" s="30"/>
      <c r="BE140" s="30"/>
      <c r="BF140" s="30"/>
      <c r="BG140" s="30"/>
      <c r="BH140" s="30"/>
    </row>
    <row r="141" spans="1:60" s="19" customFormat="1" ht="18" customHeight="1" x14ac:dyDescent="0.25">
      <c r="A141" s="10"/>
      <c r="B141" s="21"/>
      <c r="C141" s="11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1"/>
      <c r="AW141" s="31"/>
      <c r="AX141" s="31"/>
      <c r="AY141" s="31"/>
      <c r="AZ141" s="31"/>
      <c r="BA141" s="31"/>
      <c r="BB141" s="31"/>
      <c r="BC141" s="30"/>
      <c r="BD141" s="30"/>
      <c r="BE141" s="30"/>
      <c r="BF141" s="30"/>
      <c r="BG141" s="30"/>
      <c r="BH141" s="30"/>
    </row>
    <row r="142" spans="1:60" s="19" customFormat="1" ht="18" customHeight="1" x14ac:dyDescent="0.25">
      <c r="A142" s="10"/>
      <c r="B142" s="18"/>
      <c r="C142" s="2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1"/>
      <c r="AW142" s="31"/>
      <c r="AX142" s="31"/>
      <c r="AY142" s="31"/>
      <c r="AZ142" s="31"/>
      <c r="BA142" s="31"/>
      <c r="BB142" s="31"/>
      <c r="BC142" s="30"/>
      <c r="BD142" s="30"/>
      <c r="BE142" s="30"/>
      <c r="BF142" s="30"/>
      <c r="BG142" s="30"/>
      <c r="BH142" s="30"/>
    </row>
    <row r="143" spans="1:60" s="19" customFormat="1" ht="18" customHeight="1" x14ac:dyDescent="0.25">
      <c r="A143" s="6">
        <v>24</v>
      </c>
      <c r="B143" s="21"/>
      <c r="C143" s="11" t="s">
        <v>90</v>
      </c>
      <c r="D143" s="30">
        <v>4</v>
      </c>
      <c r="E143" s="30">
        <v>2</v>
      </c>
      <c r="F143" s="30">
        <v>2</v>
      </c>
      <c r="G143" s="30">
        <v>1</v>
      </c>
      <c r="H143" s="30">
        <v>2</v>
      </c>
      <c r="I143" s="30">
        <v>2</v>
      </c>
      <c r="J143" s="30">
        <v>2</v>
      </c>
      <c r="K143" s="30">
        <v>3</v>
      </c>
      <c r="L143" s="30">
        <v>2</v>
      </c>
      <c r="M143" s="30">
        <v>1</v>
      </c>
      <c r="N143" s="30">
        <v>0</v>
      </c>
      <c r="O143" s="30">
        <v>2</v>
      </c>
      <c r="P143" s="30">
        <v>4</v>
      </c>
      <c r="Q143" s="30">
        <v>2</v>
      </c>
      <c r="R143" s="30">
        <v>2</v>
      </c>
      <c r="S143" s="30">
        <v>2</v>
      </c>
      <c r="T143" s="30">
        <v>4</v>
      </c>
      <c r="U143" s="30">
        <v>4</v>
      </c>
      <c r="V143" s="30">
        <v>1</v>
      </c>
      <c r="W143" s="30">
        <v>4</v>
      </c>
      <c r="X143" s="30">
        <v>4</v>
      </c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>
        <v>2</v>
      </c>
      <c r="AJ143" s="30">
        <v>4</v>
      </c>
      <c r="AK143" s="30">
        <v>4</v>
      </c>
      <c r="AL143" s="30">
        <v>3</v>
      </c>
      <c r="AM143" s="30">
        <v>2</v>
      </c>
      <c r="AN143" s="30">
        <v>2</v>
      </c>
      <c r="AO143" s="30">
        <v>2</v>
      </c>
      <c r="AP143" s="30">
        <v>3</v>
      </c>
      <c r="AQ143" s="30">
        <v>4</v>
      </c>
      <c r="AR143" s="30">
        <v>2</v>
      </c>
      <c r="AS143" s="30">
        <v>4</v>
      </c>
      <c r="AT143" s="30">
        <v>1</v>
      </c>
      <c r="AU143" s="30">
        <v>4</v>
      </c>
      <c r="AV143" s="31">
        <f>AVERAGE(D143:AU143)</f>
        <v>2.5588235294117645</v>
      </c>
      <c r="AW143" s="31"/>
      <c r="AX143" s="31"/>
      <c r="AY143" s="31">
        <f>AVERAGE(D143:R143)</f>
        <v>2.0666666666666669</v>
      </c>
      <c r="AZ143" s="31"/>
      <c r="BA143" s="31">
        <f>AVERAGE(AI143:AU143)</f>
        <v>2.8461538461538463</v>
      </c>
      <c r="BB143" s="31"/>
      <c r="BC143" s="30"/>
      <c r="BD143" s="30"/>
      <c r="BE143" s="30"/>
      <c r="BF143" s="30"/>
      <c r="BG143" s="30"/>
      <c r="BH143" s="30"/>
    </row>
    <row r="144" spans="1:60" s="19" customFormat="1" ht="18" customHeight="1" x14ac:dyDescent="0.25">
      <c r="A144" s="10"/>
      <c r="B144" s="21"/>
      <c r="C144" s="11" t="s">
        <v>91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1"/>
      <c r="AW144" s="31"/>
      <c r="AX144" s="31"/>
      <c r="AY144" s="31"/>
      <c r="AZ144" s="31"/>
      <c r="BA144" s="31"/>
      <c r="BB144" s="31"/>
      <c r="BC144" s="30"/>
      <c r="BD144" s="30"/>
      <c r="BE144" s="30"/>
      <c r="BF144" s="30"/>
      <c r="BG144" s="30"/>
      <c r="BH144" s="30"/>
    </row>
    <row r="145" spans="1:60" s="19" customFormat="1" ht="18" customHeight="1" x14ac:dyDescent="0.25">
      <c r="A145" s="10"/>
      <c r="B145" s="21"/>
      <c r="C145" s="11" t="s">
        <v>92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1"/>
      <c r="AW145" s="31"/>
      <c r="AX145" s="31"/>
      <c r="AY145" s="31"/>
      <c r="AZ145" s="31"/>
      <c r="BA145" s="31"/>
      <c r="BB145" s="31"/>
      <c r="BC145" s="30"/>
      <c r="BD145" s="30"/>
      <c r="BE145" s="30"/>
      <c r="BF145" s="30"/>
      <c r="BG145" s="30"/>
      <c r="BH145" s="30"/>
    </row>
    <row r="146" spans="1:60" s="19" customFormat="1" ht="18" customHeight="1" x14ac:dyDescent="0.25">
      <c r="A146" s="10"/>
      <c r="B146" s="21"/>
      <c r="C146" s="11" t="s">
        <v>93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1"/>
      <c r="AW146" s="31"/>
      <c r="AX146" s="31"/>
      <c r="AY146" s="31"/>
      <c r="AZ146" s="31"/>
      <c r="BA146" s="31"/>
      <c r="BB146" s="31"/>
      <c r="BC146" s="30"/>
      <c r="BD146" s="30"/>
      <c r="BE146" s="30"/>
      <c r="BF146" s="30"/>
      <c r="BG146" s="30"/>
      <c r="BH146" s="30"/>
    </row>
    <row r="147" spans="1:60" s="19" customFormat="1" ht="18" customHeight="1" x14ac:dyDescent="0.25">
      <c r="A147" s="10"/>
      <c r="B147" s="21"/>
      <c r="C147" s="11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1"/>
      <c r="AW147" s="31"/>
      <c r="AX147" s="31"/>
      <c r="AY147" s="31"/>
      <c r="AZ147" s="31"/>
      <c r="BA147" s="31"/>
      <c r="BB147" s="31"/>
      <c r="BC147" s="30"/>
      <c r="BD147" s="30"/>
      <c r="BE147" s="30"/>
      <c r="BF147" s="30"/>
      <c r="BG147" s="30"/>
      <c r="BH147" s="30"/>
    </row>
    <row r="148" spans="1:60" s="19" customFormat="1" ht="18" customHeight="1" x14ac:dyDescent="0.25">
      <c r="A148" s="10"/>
      <c r="B148" s="18"/>
      <c r="C148" s="2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1"/>
      <c r="AW148" s="31"/>
      <c r="AX148" s="31"/>
      <c r="AY148" s="31"/>
      <c r="AZ148" s="31"/>
      <c r="BA148" s="31"/>
      <c r="BB148" s="31"/>
      <c r="BC148" s="30"/>
      <c r="BD148" s="30"/>
      <c r="BE148" s="30"/>
      <c r="BF148" s="30"/>
      <c r="BG148" s="30"/>
      <c r="BH148" s="30"/>
    </row>
    <row r="149" spans="1:60" s="19" customFormat="1" ht="18" customHeight="1" x14ac:dyDescent="0.25">
      <c r="A149" s="6">
        <v>25</v>
      </c>
      <c r="B149" s="21"/>
      <c r="C149" s="11" t="s">
        <v>94</v>
      </c>
      <c r="D149" s="30">
        <v>2</v>
      </c>
      <c r="E149" s="30">
        <v>2</v>
      </c>
      <c r="F149" s="30">
        <v>2</v>
      </c>
      <c r="G149" s="30">
        <v>1</v>
      </c>
      <c r="H149" s="30">
        <v>3</v>
      </c>
      <c r="I149" s="30">
        <v>3</v>
      </c>
      <c r="J149" s="30">
        <v>3</v>
      </c>
      <c r="K149" s="30">
        <v>2</v>
      </c>
      <c r="L149" s="30">
        <v>3</v>
      </c>
      <c r="M149" s="30">
        <v>3</v>
      </c>
      <c r="N149" s="30">
        <v>3</v>
      </c>
      <c r="O149" s="30">
        <v>2</v>
      </c>
      <c r="P149" s="30">
        <v>3</v>
      </c>
      <c r="Q149" s="30">
        <v>2</v>
      </c>
      <c r="R149" s="30">
        <v>3</v>
      </c>
      <c r="S149" s="30">
        <v>2</v>
      </c>
      <c r="T149" s="30">
        <v>3</v>
      </c>
      <c r="U149" s="30">
        <v>3</v>
      </c>
      <c r="V149" s="30">
        <v>1</v>
      </c>
      <c r="W149" s="30">
        <v>3</v>
      </c>
      <c r="X149" s="30">
        <v>3</v>
      </c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>
        <v>3</v>
      </c>
      <c r="AJ149" s="30">
        <v>0</v>
      </c>
      <c r="AK149" s="30">
        <v>3</v>
      </c>
      <c r="AL149" s="30">
        <v>4</v>
      </c>
      <c r="AM149" s="30">
        <v>2</v>
      </c>
      <c r="AN149" s="30">
        <v>2</v>
      </c>
      <c r="AO149" s="30">
        <v>2</v>
      </c>
      <c r="AP149" s="30">
        <v>3</v>
      </c>
      <c r="AQ149" s="30">
        <v>4</v>
      </c>
      <c r="AR149" s="30">
        <v>2</v>
      </c>
      <c r="AS149" s="30">
        <v>3</v>
      </c>
      <c r="AT149" s="30">
        <v>2</v>
      </c>
      <c r="AU149" s="30">
        <v>3</v>
      </c>
      <c r="AV149" s="31">
        <f>AVERAGE(D149:AU149)</f>
        <v>2.5</v>
      </c>
      <c r="AW149" s="31">
        <f>(AV149+AV155+AV161+AV167)/16*100</f>
        <v>61.029411764705884</v>
      </c>
      <c r="AX149" s="31"/>
      <c r="AY149" s="31">
        <f>AVERAGE(D149:R149)</f>
        <v>2.4666666666666668</v>
      </c>
      <c r="AZ149" s="31">
        <f>(AY149+AY155+AY161+AY167)/16*100</f>
        <v>57.499999999999993</v>
      </c>
      <c r="BA149" s="31">
        <f>AVERAGE(AI149:AU149)</f>
        <v>2.5384615384615383</v>
      </c>
      <c r="BB149" s="31">
        <f>(BA149+BA155+BA161+BA167)/16*100</f>
        <v>62.980769230769226</v>
      </c>
      <c r="BC149" s="30"/>
      <c r="BD149" s="30"/>
      <c r="BE149" s="30"/>
      <c r="BF149" s="30"/>
      <c r="BG149" s="30"/>
      <c r="BH149" s="30"/>
    </row>
    <row r="150" spans="1:60" s="19" customFormat="1" ht="18" customHeight="1" x14ac:dyDescent="0.25">
      <c r="A150" s="10"/>
      <c r="B150" s="21"/>
      <c r="C150" s="11" t="s">
        <v>95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1"/>
      <c r="AW150" s="31"/>
      <c r="AX150" s="31"/>
      <c r="AY150" s="31"/>
      <c r="AZ150" s="31"/>
      <c r="BA150" s="31"/>
      <c r="BB150" s="31"/>
      <c r="BC150" s="30"/>
      <c r="BD150" s="30"/>
      <c r="BE150" s="30"/>
      <c r="BF150" s="30"/>
      <c r="BG150" s="30"/>
      <c r="BH150" s="30"/>
    </row>
    <row r="151" spans="1:60" s="19" customFormat="1" ht="18" customHeight="1" x14ac:dyDescent="0.25">
      <c r="A151" s="10"/>
      <c r="B151" s="21"/>
      <c r="C151" s="11" t="s">
        <v>96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1"/>
      <c r="AW151" s="31"/>
      <c r="AX151" s="31"/>
      <c r="AY151" s="31"/>
      <c r="AZ151" s="31"/>
      <c r="BA151" s="31"/>
      <c r="BB151" s="31"/>
      <c r="BC151" s="30"/>
      <c r="BD151" s="30"/>
      <c r="BE151" s="30"/>
      <c r="BF151" s="30"/>
      <c r="BG151" s="30"/>
      <c r="BH151" s="30"/>
    </row>
    <row r="152" spans="1:60" s="19" customFormat="1" ht="18" customHeight="1" x14ac:dyDescent="0.25">
      <c r="A152" s="10"/>
      <c r="B152" s="21"/>
      <c r="C152" s="11" t="s">
        <v>97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1"/>
      <c r="AW152" s="31"/>
      <c r="AX152" s="31"/>
      <c r="AY152" s="31"/>
      <c r="AZ152" s="31"/>
      <c r="BA152" s="31"/>
      <c r="BB152" s="31"/>
      <c r="BC152" s="30"/>
      <c r="BD152" s="30"/>
      <c r="BE152" s="30"/>
      <c r="BF152" s="30"/>
      <c r="BG152" s="30"/>
      <c r="BH152" s="30"/>
    </row>
    <row r="153" spans="1:60" s="19" customFormat="1" ht="18" customHeight="1" x14ac:dyDescent="0.25">
      <c r="A153" s="10"/>
      <c r="B153" s="21"/>
      <c r="C153" s="11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1"/>
      <c r="AW153" s="31"/>
      <c r="AX153" s="31"/>
      <c r="AY153" s="31"/>
      <c r="AZ153" s="31"/>
      <c r="BA153" s="31"/>
      <c r="BB153" s="31"/>
      <c r="BC153" s="30"/>
      <c r="BD153" s="30"/>
      <c r="BE153" s="30"/>
      <c r="BF153" s="30"/>
      <c r="BG153" s="30"/>
      <c r="BH153" s="30"/>
    </row>
    <row r="154" spans="1:60" s="19" customFormat="1" ht="18" customHeight="1" x14ac:dyDescent="0.25">
      <c r="A154" s="10"/>
      <c r="B154" s="18"/>
      <c r="C154" s="2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1"/>
      <c r="AW154" s="31"/>
      <c r="AX154" s="31"/>
      <c r="AY154" s="31"/>
      <c r="AZ154" s="31"/>
      <c r="BA154" s="31"/>
      <c r="BB154" s="31"/>
      <c r="BC154" s="30"/>
      <c r="BD154" s="30"/>
      <c r="BE154" s="30"/>
      <c r="BF154" s="30"/>
      <c r="BG154" s="30"/>
      <c r="BH154" s="30"/>
    </row>
    <row r="155" spans="1:60" s="19" customFormat="1" ht="18" customHeight="1" x14ac:dyDescent="0.25">
      <c r="A155" s="6">
        <v>26</v>
      </c>
      <c r="B155" s="21"/>
      <c r="C155" s="11" t="s">
        <v>98</v>
      </c>
      <c r="D155" s="30">
        <v>1</v>
      </c>
      <c r="E155" s="30">
        <v>1</v>
      </c>
      <c r="F155" s="30">
        <v>1</v>
      </c>
      <c r="G155" s="30">
        <v>1</v>
      </c>
      <c r="H155" s="30">
        <v>2</v>
      </c>
      <c r="I155" s="30">
        <v>1</v>
      </c>
      <c r="J155" s="30">
        <v>2</v>
      </c>
      <c r="K155" s="30">
        <v>2</v>
      </c>
      <c r="L155" s="30">
        <v>1</v>
      </c>
      <c r="M155" s="30">
        <v>1</v>
      </c>
      <c r="N155" s="30">
        <v>2</v>
      </c>
      <c r="O155" s="30">
        <v>1</v>
      </c>
      <c r="P155" s="30">
        <v>1</v>
      </c>
      <c r="Q155" s="30">
        <v>2</v>
      </c>
      <c r="R155" s="30">
        <v>1</v>
      </c>
      <c r="S155" s="30">
        <v>2</v>
      </c>
      <c r="T155" s="30">
        <v>1</v>
      </c>
      <c r="U155" s="30">
        <v>2</v>
      </c>
      <c r="V155" s="30">
        <v>2</v>
      </c>
      <c r="W155" s="30">
        <v>3</v>
      </c>
      <c r="X155" s="30">
        <v>2</v>
      </c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>
        <v>2</v>
      </c>
      <c r="AJ155" s="30">
        <v>2</v>
      </c>
      <c r="AK155" s="30">
        <v>3</v>
      </c>
      <c r="AL155" s="30">
        <v>3</v>
      </c>
      <c r="AM155" s="30">
        <v>2</v>
      </c>
      <c r="AN155" s="30">
        <v>1</v>
      </c>
      <c r="AO155" s="30">
        <v>1</v>
      </c>
      <c r="AP155" s="30">
        <v>3</v>
      </c>
      <c r="AQ155" s="30">
        <v>0</v>
      </c>
      <c r="AR155" s="30">
        <v>1</v>
      </c>
      <c r="AS155" s="30">
        <v>2</v>
      </c>
      <c r="AT155" s="30">
        <v>1</v>
      </c>
      <c r="AU155" s="30">
        <v>1</v>
      </c>
      <c r="AV155" s="31">
        <f>AVERAGE(D155:AU155)</f>
        <v>1.588235294117647</v>
      </c>
      <c r="AW155" s="31"/>
      <c r="AX155" s="31"/>
      <c r="AY155" s="31">
        <f>AVERAGE(D155:R155)</f>
        <v>1.3333333333333333</v>
      </c>
      <c r="AZ155" s="31"/>
      <c r="BA155" s="31">
        <f>AVERAGE(AI155:AU155)</f>
        <v>1.6923076923076923</v>
      </c>
      <c r="BB155" s="31"/>
      <c r="BC155" s="30"/>
      <c r="BD155" s="30"/>
      <c r="BE155" s="30"/>
      <c r="BF155" s="30"/>
      <c r="BG155" s="30"/>
      <c r="BH155" s="30"/>
    </row>
    <row r="156" spans="1:60" s="19" customFormat="1" ht="18" customHeight="1" x14ac:dyDescent="0.25">
      <c r="A156" s="10"/>
      <c r="B156" s="21"/>
      <c r="C156" s="11" t="s">
        <v>99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1"/>
      <c r="AW156" s="31"/>
      <c r="AX156" s="31"/>
      <c r="AY156" s="31"/>
      <c r="AZ156" s="31"/>
      <c r="BA156" s="31"/>
      <c r="BB156" s="31"/>
      <c r="BC156" s="30"/>
      <c r="BD156" s="30"/>
      <c r="BE156" s="30"/>
      <c r="BF156" s="30"/>
      <c r="BG156" s="30"/>
      <c r="BH156" s="30"/>
    </row>
    <row r="157" spans="1:60" s="19" customFormat="1" ht="18" customHeight="1" x14ac:dyDescent="0.25">
      <c r="A157" s="10"/>
      <c r="B157" s="21"/>
      <c r="C157" s="11" t="s">
        <v>100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1"/>
      <c r="AW157" s="31"/>
      <c r="AX157" s="31"/>
      <c r="AY157" s="31"/>
      <c r="AZ157" s="31"/>
      <c r="BA157" s="31"/>
      <c r="BB157" s="31"/>
      <c r="BC157" s="30"/>
      <c r="BD157" s="30"/>
      <c r="BE157" s="30"/>
      <c r="BF157" s="30"/>
      <c r="BG157" s="30"/>
      <c r="BH157" s="30"/>
    </row>
    <row r="158" spans="1:60" s="19" customFormat="1" ht="18" customHeight="1" x14ac:dyDescent="0.25">
      <c r="A158" s="10"/>
      <c r="B158" s="21"/>
      <c r="C158" s="11" t="s">
        <v>101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1"/>
      <c r="AW158" s="31"/>
      <c r="AX158" s="31"/>
      <c r="AY158" s="31"/>
      <c r="AZ158" s="31"/>
      <c r="BA158" s="31"/>
      <c r="BB158" s="31"/>
      <c r="BC158" s="30"/>
      <c r="BD158" s="30"/>
      <c r="BE158" s="30"/>
      <c r="BF158" s="30"/>
      <c r="BG158" s="30"/>
      <c r="BH158" s="30"/>
    </row>
    <row r="159" spans="1:60" s="19" customFormat="1" ht="18" customHeight="1" x14ac:dyDescent="0.25">
      <c r="A159" s="10"/>
      <c r="B159" s="21"/>
      <c r="C159" s="11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1"/>
      <c r="AW159" s="31"/>
      <c r="AX159" s="31"/>
      <c r="AY159" s="31"/>
      <c r="AZ159" s="31"/>
      <c r="BA159" s="31"/>
      <c r="BB159" s="31"/>
      <c r="BC159" s="30"/>
      <c r="BD159" s="30"/>
      <c r="BE159" s="30"/>
      <c r="BF159" s="30"/>
      <c r="BG159" s="30"/>
      <c r="BH159" s="30"/>
    </row>
    <row r="160" spans="1:60" s="19" customFormat="1" ht="18" customHeight="1" x14ac:dyDescent="0.25">
      <c r="A160" s="10"/>
      <c r="B160" s="18"/>
      <c r="C160" s="2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1"/>
      <c r="AW160" s="31"/>
      <c r="AX160" s="31"/>
      <c r="AY160" s="31"/>
      <c r="AZ160" s="31"/>
      <c r="BA160" s="31"/>
      <c r="BB160" s="31"/>
      <c r="BC160" s="30"/>
      <c r="BD160" s="30"/>
      <c r="BE160" s="30"/>
      <c r="BF160" s="30"/>
      <c r="BG160" s="30"/>
      <c r="BH160" s="30"/>
    </row>
    <row r="161" spans="1:60" s="19" customFormat="1" ht="18" customHeight="1" x14ac:dyDescent="0.25">
      <c r="A161" s="6">
        <v>27</v>
      </c>
      <c r="B161" s="21"/>
      <c r="C161" s="11" t="s">
        <v>102</v>
      </c>
      <c r="D161" s="30">
        <v>3</v>
      </c>
      <c r="E161" s="30">
        <v>3</v>
      </c>
      <c r="F161" s="30">
        <v>4</v>
      </c>
      <c r="G161" s="30">
        <v>4</v>
      </c>
      <c r="H161" s="30">
        <v>4</v>
      </c>
      <c r="I161" s="30">
        <v>0</v>
      </c>
      <c r="J161" s="30">
        <v>4</v>
      </c>
      <c r="K161" s="30">
        <v>3</v>
      </c>
      <c r="L161" s="30">
        <v>4</v>
      </c>
      <c r="M161" s="30">
        <v>4</v>
      </c>
      <c r="N161" s="30">
        <v>2</v>
      </c>
      <c r="O161" s="30">
        <v>2</v>
      </c>
      <c r="P161" s="30">
        <v>4</v>
      </c>
      <c r="Q161" s="30">
        <v>4</v>
      </c>
      <c r="R161" s="30">
        <v>4</v>
      </c>
      <c r="S161" s="30">
        <v>4</v>
      </c>
      <c r="T161" s="30">
        <v>3</v>
      </c>
      <c r="U161" s="30">
        <v>3</v>
      </c>
      <c r="V161" s="30">
        <v>4</v>
      </c>
      <c r="W161" s="30">
        <v>3</v>
      </c>
      <c r="X161" s="30">
        <v>3</v>
      </c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>
        <v>3</v>
      </c>
      <c r="AJ161" s="30">
        <v>4</v>
      </c>
      <c r="AK161" s="30">
        <v>4</v>
      </c>
      <c r="AL161" s="30">
        <v>4</v>
      </c>
      <c r="AM161" s="30">
        <v>3</v>
      </c>
      <c r="AN161" s="30">
        <v>3</v>
      </c>
      <c r="AO161" s="30">
        <v>4</v>
      </c>
      <c r="AP161" s="30">
        <v>3</v>
      </c>
      <c r="AQ161" s="30">
        <v>4</v>
      </c>
      <c r="AR161" s="30">
        <v>3</v>
      </c>
      <c r="AS161" s="30">
        <v>4</v>
      </c>
      <c r="AT161" s="30">
        <v>4</v>
      </c>
      <c r="AU161" s="30">
        <v>3</v>
      </c>
      <c r="AV161" s="31">
        <f>AVERAGE(D161:AU161)</f>
        <v>3.3823529411764706</v>
      </c>
      <c r="AW161" s="31"/>
      <c r="AX161" s="31"/>
      <c r="AY161" s="31">
        <f>AVERAGE(D161:R161)</f>
        <v>3.2666666666666666</v>
      </c>
      <c r="AZ161" s="31"/>
      <c r="BA161" s="31">
        <f>AVERAGE(AI161:AU161)</f>
        <v>3.5384615384615383</v>
      </c>
      <c r="BB161" s="31"/>
      <c r="BC161" s="30"/>
      <c r="BD161" s="30"/>
      <c r="BE161" s="30"/>
      <c r="BF161" s="30"/>
      <c r="BG161" s="30"/>
      <c r="BH161" s="30"/>
    </row>
    <row r="162" spans="1:60" s="19" customFormat="1" ht="18" customHeight="1" x14ac:dyDescent="0.25">
      <c r="A162" s="10"/>
      <c r="B162" s="21"/>
      <c r="C162" s="11" t="s">
        <v>103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1"/>
      <c r="AW162" s="31"/>
      <c r="AX162" s="31"/>
      <c r="AY162" s="31"/>
      <c r="AZ162" s="31"/>
      <c r="BA162" s="31"/>
      <c r="BB162" s="31"/>
      <c r="BC162" s="30"/>
      <c r="BD162" s="30"/>
      <c r="BE162" s="30"/>
      <c r="BF162" s="30"/>
      <c r="BG162" s="30"/>
      <c r="BH162" s="30"/>
    </row>
    <row r="163" spans="1:60" s="19" customFormat="1" ht="18" customHeight="1" x14ac:dyDescent="0.25">
      <c r="A163" s="10"/>
      <c r="B163" s="21"/>
      <c r="C163" s="11" t="s">
        <v>104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1"/>
      <c r="AW163" s="31"/>
      <c r="AX163" s="31"/>
      <c r="AY163" s="31"/>
      <c r="AZ163" s="31"/>
      <c r="BA163" s="31"/>
      <c r="BB163" s="31"/>
      <c r="BC163" s="30"/>
      <c r="BD163" s="30"/>
      <c r="BE163" s="30"/>
      <c r="BF163" s="30"/>
      <c r="BG163" s="30"/>
      <c r="BH163" s="30"/>
    </row>
    <row r="164" spans="1:60" s="19" customFormat="1" ht="18" customHeight="1" x14ac:dyDescent="0.25">
      <c r="A164" s="10"/>
      <c r="B164" s="21"/>
      <c r="C164" s="11" t="s">
        <v>105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1"/>
      <c r="AW164" s="31"/>
      <c r="AX164" s="31"/>
      <c r="AY164" s="31"/>
      <c r="AZ164" s="31"/>
      <c r="BA164" s="31"/>
      <c r="BB164" s="31"/>
      <c r="BC164" s="30"/>
      <c r="BD164" s="30"/>
      <c r="BE164" s="30"/>
      <c r="BF164" s="30"/>
      <c r="BG164" s="30"/>
      <c r="BH164" s="30"/>
    </row>
    <row r="165" spans="1:60" s="19" customFormat="1" ht="18" customHeight="1" x14ac:dyDescent="0.25">
      <c r="A165" s="10"/>
      <c r="B165" s="21"/>
      <c r="C165" s="11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1"/>
      <c r="AW165" s="31"/>
      <c r="AX165" s="31"/>
      <c r="AY165" s="31"/>
      <c r="AZ165" s="31"/>
      <c r="BA165" s="31"/>
      <c r="BB165" s="31"/>
      <c r="BC165" s="30"/>
      <c r="BD165" s="30"/>
      <c r="BE165" s="30"/>
      <c r="BF165" s="30"/>
      <c r="BG165" s="30"/>
      <c r="BH165" s="30"/>
    </row>
    <row r="166" spans="1:60" s="19" customFormat="1" ht="18" customHeight="1" x14ac:dyDescent="0.25">
      <c r="A166" s="10"/>
      <c r="B166" s="18"/>
      <c r="C166" s="2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1"/>
      <c r="AW166" s="31"/>
      <c r="AX166" s="31"/>
      <c r="AY166" s="31"/>
      <c r="AZ166" s="31"/>
      <c r="BA166" s="31"/>
      <c r="BB166" s="31"/>
      <c r="BC166" s="30"/>
      <c r="BD166" s="30"/>
      <c r="BE166" s="30"/>
      <c r="BF166" s="30"/>
      <c r="BG166" s="30"/>
      <c r="BH166" s="30"/>
    </row>
    <row r="167" spans="1:60" s="19" customFormat="1" ht="18" customHeight="1" x14ac:dyDescent="0.25">
      <c r="A167" s="6">
        <v>28</v>
      </c>
      <c r="B167" s="21"/>
      <c r="C167" s="11" t="s">
        <v>36</v>
      </c>
      <c r="D167" s="30">
        <v>2</v>
      </c>
      <c r="E167" s="30">
        <v>2</v>
      </c>
      <c r="F167" s="30">
        <v>2</v>
      </c>
      <c r="G167" s="30">
        <v>2</v>
      </c>
      <c r="H167" s="30">
        <v>2</v>
      </c>
      <c r="I167" s="30">
        <v>3</v>
      </c>
      <c r="J167" s="30">
        <v>1</v>
      </c>
      <c r="K167" s="30">
        <v>2</v>
      </c>
      <c r="L167" s="30">
        <v>2</v>
      </c>
      <c r="M167" s="30">
        <v>2</v>
      </c>
      <c r="N167" s="30">
        <v>1</v>
      </c>
      <c r="O167" s="30">
        <v>1</v>
      </c>
      <c r="P167" s="30">
        <v>4</v>
      </c>
      <c r="Q167" s="30">
        <v>2</v>
      </c>
      <c r="R167" s="30">
        <v>4</v>
      </c>
      <c r="S167" s="30">
        <v>4</v>
      </c>
      <c r="T167" s="30">
        <v>3</v>
      </c>
      <c r="U167" s="30">
        <v>4</v>
      </c>
      <c r="V167" s="30">
        <v>2</v>
      </c>
      <c r="W167" s="30">
        <v>2</v>
      </c>
      <c r="X167" s="30">
        <v>1</v>
      </c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>
        <v>3</v>
      </c>
      <c r="AJ167" s="30">
        <v>3</v>
      </c>
      <c r="AK167" s="30">
        <v>4</v>
      </c>
      <c r="AL167" s="30">
        <v>3</v>
      </c>
      <c r="AM167" s="30">
        <v>1</v>
      </c>
      <c r="AN167" s="30">
        <v>1</v>
      </c>
      <c r="AO167" s="30">
        <v>4</v>
      </c>
      <c r="AP167" s="30">
        <v>1</v>
      </c>
      <c r="AQ167" s="30">
        <v>1</v>
      </c>
      <c r="AR167" s="30">
        <v>3</v>
      </c>
      <c r="AS167" s="30">
        <v>3</v>
      </c>
      <c r="AT167" s="30">
        <v>2</v>
      </c>
      <c r="AU167" s="30">
        <v>1</v>
      </c>
      <c r="AV167" s="31">
        <f>AVERAGE(D167:AU167)</f>
        <v>2.2941176470588234</v>
      </c>
      <c r="AW167" s="31"/>
      <c r="AX167" s="31"/>
      <c r="AY167" s="31">
        <f>AVERAGE(D167:R167)</f>
        <v>2.1333333333333333</v>
      </c>
      <c r="AZ167" s="31"/>
      <c r="BA167" s="31">
        <f>AVERAGE(AI167:AU167)</f>
        <v>2.3076923076923075</v>
      </c>
      <c r="BB167" s="31"/>
      <c r="BC167" s="30"/>
      <c r="BD167" s="30"/>
      <c r="BE167" s="30"/>
      <c r="BF167" s="30"/>
      <c r="BG167" s="30"/>
      <c r="BH167" s="30"/>
    </row>
    <row r="168" spans="1:60" ht="18" customHeight="1" x14ac:dyDescent="0.2">
      <c r="B168" s="17"/>
      <c r="C168" s="11" t="s">
        <v>37</v>
      </c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Y168" s="30"/>
      <c r="AZ168" s="30"/>
      <c r="BC168" s="30"/>
      <c r="BD168" s="30"/>
      <c r="BE168" s="30"/>
      <c r="BF168" s="30"/>
      <c r="BG168" s="30"/>
      <c r="BH168" s="30"/>
    </row>
    <row r="169" spans="1:60" ht="18" customHeight="1" x14ac:dyDescent="0.2">
      <c r="B169" s="17"/>
      <c r="C169" s="11" t="s">
        <v>38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Y169" s="30"/>
      <c r="AZ169" s="30"/>
      <c r="BC169" s="30"/>
      <c r="BD169" s="30"/>
      <c r="BE169" s="30"/>
      <c r="BF169" s="30"/>
      <c r="BG169" s="30"/>
      <c r="BH169" s="30"/>
    </row>
    <row r="170" spans="1:60" ht="18" customHeight="1" x14ac:dyDescent="0.2">
      <c r="B170" s="17"/>
      <c r="C170" s="12" t="s">
        <v>39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Y170" s="30"/>
      <c r="AZ170" s="30"/>
    </row>
    <row r="171" spans="1:60" ht="18" customHeight="1" x14ac:dyDescent="0.2"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Y171" s="30"/>
      <c r="AZ171" s="30"/>
    </row>
    <row r="172" spans="1:60" ht="18" customHeight="1" x14ac:dyDescent="0.2">
      <c r="B172" s="1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Y172" s="30"/>
      <c r="AZ172" s="30"/>
    </row>
    <row r="173" spans="1:60" ht="18" customHeight="1" x14ac:dyDescent="0.2">
      <c r="B173" s="1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Y173" s="30"/>
      <c r="AZ173" s="30"/>
    </row>
    <row r="174" spans="1:60" ht="18" customHeight="1" x14ac:dyDescent="0.2">
      <c r="B174" s="15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Y174" s="30"/>
      <c r="AZ174" s="30"/>
    </row>
    <row r="175" spans="1:60" ht="18" customHeight="1" x14ac:dyDescent="0.2">
      <c r="B175" s="15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Y175" s="30"/>
      <c r="AZ175" s="30"/>
    </row>
    <row r="176" spans="1:60" ht="18" customHeight="1" x14ac:dyDescent="0.2">
      <c r="B176" s="15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Y176" s="30"/>
      <c r="AZ176" s="30"/>
    </row>
    <row r="177" spans="2:52" ht="18" customHeight="1" x14ac:dyDescent="0.2">
      <c r="B177" s="15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Y177" s="30"/>
      <c r="AZ177" s="30"/>
    </row>
    <row r="178" spans="2:52" ht="18" customHeight="1" x14ac:dyDescent="0.2">
      <c r="B178" s="15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Y178" s="30"/>
      <c r="AZ178" s="30"/>
    </row>
    <row r="179" spans="2:52" ht="18" customHeight="1" x14ac:dyDescent="0.2">
      <c r="B179" s="15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Y179" s="30"/>
      <c r="AZ179" s="30"/>
    </row>
    <row r="180" spans="2:52" ht="18" customHeight="1" x14ac:dyDescent="0.2">
      <c r="B180" s="15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Y180" s="30"/>
      <c r="AZ180" s="30"/>
    </row>
    <row r="181" spans="2:52" ht="18" customHeight="1" x14ac:dyDescent="0.2">
      <c r="B181" s="15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Y181" s="30"/>
      <c r="AZ181" s="30"/>
    </row>
    <row r="182" spans="2:52" ht="18" customHeight="1" x14ac:dyDescent="0.2">
      <c r="B182" s="15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Y182" s="30"/>
      <c r="AZ182" s="30"/>
    </row>
    <row r="183" spans="2:52" ht="18" customHeight="1" x14ac:dyDescent="0.2">
      <c r="B183" s="15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Y183" s="30"/>
      <c r="AZ183" s="30"/>
    </row>
    <row r="184" spans="2:52" ht="18" customHeight="1" x14ac:dyDescent="0.2">
      <c r="B184" s="15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Y184" s="30"/>
      <c r="AZ184" s="30"/>
    </row>
    <row r="185" spans="2:52" ht="18" customHeight="1" x14ac:dyDescent="0.2">
      <c r="B185" s="15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Y185" s="30"/>
      <c r="AZ185" s="30"/>
    </row>
    <row r="186" spans="2:52" ht="18" customHeight="1" x14ac:dyDescent="0.2">
      <c r="B186" s="15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Y186" s="30"/>
      <c r="AZ186" s="30"/>
    </row>
    <row r="187" spans="2:52" ht="18" customHeight="1" x14ac:dyDescent="0.2">
      <c r="B187" s="15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Y187" s="30"/>
      <c r="AZ187" s="30"/>
    </row>
    <row r="188" spans="2:52" ht="18" customHeight="1" x14ac:dyDescent="0.2">
      <c r="B188" s="15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Y188" s="30"/>
      <c r="AZ188" s="30"/>
    </row>
    <row r="189" spans="2:52" ht="18" customHeight="1" x14ac:dyDescent="0.2">
      <c r="B189" s="15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Y189" s="30"/>
      <c r="AZ189" s="30"/>
    </row>
    <row r="190" spans="2:52" ht="18" customHeight="1" x14ac:dyDescent="0.2">
      <c r="B190" s="15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Y190" s="30"/>
      <c r="AZ190" s="30"/>
    </row>
    <row r="191" spans="2:52" ht="18" customHeight="1" x14ac:dyDescent="0.2">
      <c r="B191" s="15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Y191" s="30"/>
      <c r="AZ191" s="30"/>
    </row>
    <row r="192" spans="2:52" ht="18" customHeight="1" x14ac:dyDescent="0.2"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Y192" s="30"/>
      <c r="AZ192" s="30"/>
    </row>
    <row r="193" spans="12:52" ht="18" customHeight="1" x14ac:dyDescent="0.2"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Y193" s="30"/>
      <c r="AZ193" s="30"/>
    </row>
    <row r="194" spans="12:52" ht="18" customHeight="1" x14ac:dyDescent="0.2"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Y194" s="30"/>
      <c r="AZ194" s="30"/>
    </row>
    <row r="195" spans="12:52" ht="18" customHeight="1" x14ac:dyDescent="0.2"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Y195" s="30"/>
      <c r="AZ195" s="30"/>
    </row>
    <row r="196" spans="12:52" ht="18" customHeight="1" x14ac:dyDescent="0.2"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Y196" s="30"/>
      <c r="AZ196" s="30"/>
    </row>
    <row r="197" spans="12:52" ht="18" customHeight="1" x14ac:dyDescent="0.2"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Y197" s="30"/>
      <c r="AZ197" s="30"/>
    </row>
    <row r="198" spans="12:52" ht="18" customHeight="1" x14ac:dyDescent="0.2"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Y198" s="30"/>
      <c r="AZ198" s="30"/>
    </row>
    <row r="199" spans="12:52" ht="18" customHeight="1" x14ac:dyDescent="0.2"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Y199" s="30"/>
      <c r="AZ199" s="30"/>
    </row>
    <row r="200" spans="12:52" ht="18" customHeight="1" x14ac:dyDescent="0.2"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Y200" s="30"/>
      <c r="AZ200" s="30"/>
    </row>
    <row r="201" spans="12:52" ht="18" customHeight="1" x14ac:dyDescent="0.2">
      <c r="O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Y201" s="30"/>
      <c r="AZ201" s="30"/>
    </row>
    <row r="202" spans="12:52" ht="18" customHeight="1" x14ac:dyDescent="0.2">
      <c r="O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Y202" s="30"/>
      <c r="AZ202" s="30"/>
    </row>
    <row r="203" spans="12:52" ht="18" customHeight="1" x14ac:dyDescent="0.2">
      <c r="O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Y203" s="30"/>
      <c r="AZ203" s="30"/>
    </row>
    <row r="204" spans="12:52" ht="18" customHeight="1" x14ac:dyDescent="0.2">
      <c r="O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Y204" s="30"/>
      <c r="AZ204" s="30"/>
    </row>
    <row r="205" spans="12:52" ht="18" customHeight="1" x14ac:dyDescent="0.2">
      <c r="O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Y205" s="30"/>
      <c r="AZ205" s="30"/>
    </row>
    <row r="206" spans="12:52" ht="18" customHeight="1" x14ac:dyDescent="0.2">
      <c r="O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Y206" s="30"/>
      <c r="AZ206" s="30"/>
    </row>
    <row r="207" spans="12:52" ht="18" customHeight="1" x14ac:dyDescent="0.2">
      <c r="O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Y207" s="30"/>
      <c r="AZ207" s="30"/>
    </row>
    <row r="208" spans="12:52" ht="18" customHeight="1" x14ac:dyDescent="0.2">
      <c r="O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Y208" s="30"/>
      <c r="AZ208" s="30"/>
    </row>
    <row r="209" spans="15:52" ht="18" customHeight="1" x14ac:dyDescent="0.2">
      <c r="O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Y209" s="30"/>
      <c r="AZ209" s="30"/>
    </row>
    <row r="210" spans="15:52" ht="18" customHeight="1" x14ac:dyDescent="0.2">
      <c r="O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Y210" s="30"/>
      <c r="AZ210" s="30"/>
    </row>
    <row r="211" spans="15:52" ht="18" customHeight="1" x14ac:dyDescent="0.2">
      <c r="O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Y211" s="30"/>
      <c r="AZ211" s="30"/>
    </row>
    <row r="212" spans="15:52" ht="18" customHeight="1" x14ac:dyDescent="0.2">
      <c r="O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Y212" s="30"/>
      <c r="AZ212" s="30"/>
    </row>
    <row r="213" spans="15:52" ht="18" customHeight="1" x14ac:dyDescent="0.2">
      <c r="O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Y213" s="30"/>
      <c r="AZ213" s="30"/>
    </row>
    <row r="214" spans="15:52" ht="18" customHeight="1" x14ac:dyDescent="0.2">
      <c r="O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Y214" s="30"/>
      <c r="AZ214" s="30"/>
    </row>
    <row r="215" spans="15:52" ht="18" customHeight="1" x14ac:dyDescent="0.2">
      <c r="O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Y215" s="30"/>
      <c r="AZ215" s="30"/>
    </row>
    <row r="216" spans="15:52" ht="18" customHeight="1" x14ac:dyDescent="0.2">
      <c r="O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Y216" s="30"/>
      <c r="AZ216" s="30"/>
    </row>
    <row r="217" spans="15:52" ht="18" customHeight="1" x14ac:dyDescent="0.2">
      <c r="O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Y217" s="30"/>
      <c r="AZ217" s="30"/>
    </row>
    <row r="218" spans="15:52" ht="18" customHeight="1" x14ac:dyDescent="0.2">
      <c r="O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Y218" s="30"/>
      <c r="AZ218" s="30"/>
    </row>
    <row r="219" spans="15:52" ht="18" customHeight="1" x14ac:dyDescent="0.2">
      <c r="O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Y219" s="30"/>
      <c r="AZ219" s="30"/>
    </row>
    <row r="220" spans="15:52" ht="18" customHeight="1" x14ac:dyDescent="0.2">
      <c r="O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Y220" s="30"/>
      <c r="AZ220" s="30"/>
    </row>
    <row r="221" spans="15:52" ht="18" customHeight="1" x14ac:dyDescent="0.2">
      <c r="O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Y221" s="30"/>
      <c r="AZ221" s="30"/>
    </row>
    <row r="222" spans="15:52" ht="18" customHeight="1" x14ac:dyDescent="0.2">
      <c r="S222" s="30"/>
      <c r="T222" s="30"/>
      <c r="U222" s="30"/>
      <c r="V222" s="30"/>
      <c r="W222" s="30"/>
      <c r="X222" s="30"/>
      <c r="Y222" s="30"/>
    </row>
    <row r="223" spans="15:52" ht="18" customHeight="1" x14ac:dyDescent="0.2">
      <c r="S223" s="30"/>
      <c r="T223" s="30"/>
      <c r="U223" s="30"/>
      <c r="V223" s="30"/>
      <c r="W223" s="30"/>
      <c r="X223" s="30"/>
      <c r="Y223" s="30"/>
    </row>
    <row r="224" spans="15:52" ht="18" customHeight="1" x14ac:dyDescent="0.2">
      <c r="S224" s="30"/>
      <c r="T224" s="30"/>
      <c r="U224" s="30"/>
      <c r="V224" s="30"/>
      <c r="W224" s="30"/>
      <c r="X224" s="30"/>
      <c r="Y224" s="30"/>
    </row>
    <row r="225" spans="19:24" ht="18" customHeight="1" x14ac:dyDescent="0.2">
      <c r="S225" s="30"/>
      <c r="T225" s="30"/>
      <c r="U225" s="30"/>
      <c r="V225" s="30"/>
      <c r="W225" s="30"/>
      <c r="X225" s="30"/>
    </row>
    <row r="226" spans="19:24" ht="18" customHeight="1" x14ac:dyDescent="0.2">
      <c r="S226" s="30"/>
      <c r="T226" s="30"/>
      <c r="U226" s="30"/>
      <c r="V226" s="30"/>
      <c r="W226" s="30"/>
      <c r="X226" s="30"/>
    </row>
    <row r="227" spans="19:24" ht="18" customHeight="1" x14ac:dyDescent="0.2">
      <c r="S227" s="30"/>
      <c r="T227" s="30"/>
      <c r="U227" s="30"/>
      <c r="V227" s="30"/>
      <c r="W227" s="30"/>
      <c r="X227" s="30"/>
    </row>
    <row r="228" spans="19:24" ht="18" customHeight="1" x14ac:dyDescent="0.2">
      <c r="S228" s="30"/>
      <c r="T228" s="30"/>
      <c r="U228" s="30"/>
      <c r="V228" s="30"/>
      <c r="W228" s="30"/>
      <c r="X228" s="30"/>
    </row>
    <row r="229" spans="19:24" ht="18" customHeight="1" x14ac:dyDescent="0.2">
      <c r="S229" s="30"/>
      <c r="T229" s="30"/>
      <c r="U229" s="30"/>
      <c r="V229" s="30"/>
      <c r="W229" s="30"/>
      <c r="X229" s="30"/>
    </row>
    <row r="230" spans="19:24" ht="18" customHeight="1" x14ac:dyDescent="0.2">
      <c r="S230" s="30"/>
      <c r="T230" s="30"/>
      <c r="U230" s="30"/>
      <c r="V230" s="30"/>
      <c r="W230" s="30"/>
      <c r="X230" s="30"/>
    </row>
    <row r="231" spans="19:24" ht="18" customHeight="1" x14ac:dyDescent="0.2">
      <c r="S231" s="30"/>
      <c r="T231" s="30"/>
      <c r="U231" s="30"/>
      <c r="V231" s="30"/>
      <c r="W231" s="30"/>
      <c r="X231" s="30"/>
    </row>
    <row r="232" spans="19:24" ht="18" customHeight="1" x14ac:dyDescent="0.2">
      <c r="S232" s="30"/>
      <c r="T232" s="30"/>
      <c r="U232" s="30"/>
      <c r="V232" s="30"/>
      <c r="W232" s="30"/>
      <c r="X232" s="30"/>
    </row>
    <row r="233" spans="19:24" ht="18" customHeight="1" x14ac:dyDescent="0.2">
      <c r="S233" s="30"/>
      <c r="T233" s="30"/>
      <c r="U233" s="30"/>
      <c r="V233" s="30"/>
      <c r="W233" s="30"/>
      <c r="X233" s="30"/>
    </row>
    <row r="234" spans="19:24" ht="18" customHeight="1" x14ac:dyDescent="0.2">
      <c r="S234" s="30"/>
      <c r="T234" s="30"/>
      <c r="U234" s="30"/>
      <c r="V234" s="30"/>
      <c r="W234" s="30"/>
      <c r="X234" s="30"/>
    </row>
    <row r="235" spans="19:24" ht="18" customHeight="1" x14ac:dyDescent="0.2">
      <c r="S235" s="30"/>
      <c r="T235" s="30"/>
      <c r="U235" s="30"/>
      <c r="V235" s="30"/>
      <c r="W235" s="30"/>
      <c r="X235" s="30"/>
    </row>
    <row r="236" spans="19:24" ht="18" customHeight="1" x14ac:dyDescent="0.2">
      <c r="S236" s="30"/>
      <c r="T236" s="30"/>
      <c r="U236" s="30"/>
      <c r="V236" s="30"/>
      <c r="W236" s="30"/>
      <c r="X236" s="30"/>
    </row>
    <row r="237" spans="19:24" ht="18" customHeight="1" x14ac:dyDescent="0.2">
      <c r="S237" s="30"/>
      <c r="T237" s="30"/>
      <c r="U237" s="30"/>
      <c r="V237" s="30"/>
      <c r="W237" s="30"/>
      <c r="X237" s="30"/>
    </row>
    <row r="238" spans="19:24" ht="18" customHeight="1" x14ac:dyDescent="0.2">
      <c r="S238" s="30"/>
      <c r="T238" s="30"/>
      <c r="U238" s="30"/>
      <c r="V238" s="30"/>
      <c r="W238" s="30"/>
      <c r="X238" s="30"/>
    </row>
    <row r="239" spans="19:24" ht="18" customHeight="1" x14ac:dyDescent="0.2">
      <c r="S239" s="30"/>
      <c r="T239" s="30"/>
      <c r="U239" s="30"/>
      <c r="V239" s="30"/>
      <c r="W239" s="30"/>
      <c r="X239" s="30"/>
    </row>
    <row r="240" spans="19:24" ht="18" customHeight="1" x14ac:dyDescent="0.2">
      <c r="S240" s="30"/>
      <c r="T240" s="30"/>
      <c r="U240" s="30"/>
      <c r="V240" s="30"/>
      <c r="W240" s="30"/>
      <c r="X240" s="30"/>
    </row>
    <row r="241" spans="19:24" ht="18" customHeight="1" x14ac:dyDescent="0.2">
      <c r="S241" s="30"/>
      <c r="T241" s="30"/>
      <c r="U241" s="30"/>
      <c r="V241" s="30"/>
      <c r="W241" s="30"/>
      <c r="X241" s="30"/>
    </row>
    <row r="242" spans="19:24" ht="18" customHeight="1" x14ac:dyDescent="0.2">
      <c r="S242" s="30"/>
      <c r="T242" s="30"/>
      <c r="U242" s="30"/>
      <c r="V242" s="30"/>
      <c r="W242" s="30"/>
      <c r="X242" s="30"/>
    </row>
    <row r="243" spans="19:24" ht="18" customHeight="1" x14ac:dyDescent="0.2">
      <c r="S243" s="30"/>
      <c r="T243" s="30"/>
      <c r="U243" s="30"/>
      <c r="V243" s="30"/>
      <c r="W243" s="30"/>
      <c r="X243" s="30"/>
    </row>
    <row r="244" spans="19:24" ht="18" customHeight="1" x14ac:dyDescent="0.2">
      <c r="S244" s="30"/>
      <c r="T244" s="30"/>
      <c r="U244" s="30"/>
      <c r="V244" s="30"/>
      <c r="W244" s="30"/>
      <c r="X244" s="30"/>
    </row>
    <row r="245" spans="19:24" ht="18" customHeight="1" x14ac:dyDescent="0.2">
      <c r="S245" s="30"/>
      <c r="T245" s="30"/>
      <c r="U245" s="30"/>
      <c r="V245" s="30"/>
      <c r="W245" s="30"/>
      <c r="X245" s="30"/>
    </row>
    <row r="246" spans="19:24" ht="18" customHeight="1" x14ac:dyDescent="0.2">
      <c r="S246" s="30"/>
      <c r="T246" s="30"/>
      <c r="U246" s="30"/>
      <c r="V246" s="30"/>
      <c r="W246" s="30"/>
      <c r="X246" s="30"/>
    </row>
    <row r="247" spans="19:24" ht="18" customHeight="1" x14ac:dyDescent="0.2">
      <c r="S247" s="30"/>
      <c r="T247" s="30"/>
      <c r="U247" s="30"/>
      <c r="V247" s="30"/>
      <c r="W247" s="30"/>
      <c r="X247" s="30"/>
    </row>
    <row r="248" spans="19:24" ht="18" customHeight="1" x14ac:dyDescent="0.2">
      <c r="T248" s="30"/>
      <c r="U248" s="30"/>
      <c r="V248" s="30"/>
      <c r="W248" s="30"/>
      <c r="X248" s="30"/>
    </row>
  </sheetData>
  <pageMargins left="0.25" right="0.25" top="0.75" bottom="0.75" header="0.3" footer="0.3"/>
  <pageSetup paperSize="9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44" r:id="rId3" name="Option Button 272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</xdr:row>
                    <xdr:rowOff>28575</xdr:rowOff>
                  </from>
                  <to>
                    <xdr:col>1</xdr:col>
                    <xdr:colOff>419100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4" name="Option Button 273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5</xdr:row>
                    <xdr:rowOff>28575</xdr:rowOff>
                  </from>
                  <to>
                    <xdr:col>1</xdr:col>
                    <xdr:colOff>419100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5" name="Option Button 27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6</xdr:row>
                    <xdr:rowOff>28575</xdr:rowOff>
                  </from>
                  <to>
                    <xdr:col>1</xdr:col>
                    <xdr:colOff>419100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6" name="Option Button 27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28575</xdr:rowOff>
                  </from>
                  <to>
                    <xdr:col>1</xdr:col>
                    <xdr:colOff>419100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7" name="Option Button 27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28575</xdr:rowOff>
                  </from>
                  <to>
                    <xdr:col>1</xdr:col>
                    <xdr:colOff>333375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8" name="Option Button 27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28575</xdr:rowOff>
                  </from>
                  <to>
                    <xdr:col>1</xdr:col>
                    <xdr:colOff>333375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9" name="Option Button 27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28575</xdr:rowOff>
                  </from>
                  <to>
                    <xdr:col>1</xdr:col>
                    <xdr:colOff>333375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10" name="Option Button 27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28575</xdr:rowOff>
                  </from>
                  <to>
                    <xdr:col>1</xdr:col>
                    <xdr:colOff>333375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11" name="Option Button 28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28575</xdr:rowOff>
                  </from>
                  <to>
                    <xdr:col>1</xdr:col>
                    <xdr:colOff>333375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12" name="Option Button 28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28575</xdr:rowOff>
                  </from>
                  <to>
                    <xdr:col>1</xdr:col>
                    <xdr:colOff>333375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13" name="Option Button 28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28575</xdr:rowOff>
                  </from>
                  <to>
                    <xdr:col>1</xdr:col>
                    <xdr:colOff>333375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14" name="Option Button 28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28575</xdr:rowOff>
                  </from>
                  <to>
                    <xdr:col>1</xdr:col>
                    <xdr:colOff>333375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5" name="Option Button 28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28575</xdr:rowOff>
                  </from>
                  <to>
                    <xdr:col>1</xdr:col>
                    <xdr:colOff>333375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16" name="Option Button 28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28575</xdr:rowOff>
                  </from>
                  <to>
                    <xdr:col>1</xdr:col>
                    <xdr:colOff>333375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17" name="Option Button 29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28575</xdr:rowOff>
                  </from>
                  <to>
                    <xdr:col>1</xdr:col>
                    <xdr:colOff>333375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18" name="Option Button 29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28575</xdr:rowOff>
                  </from>
                  <to>
                    <xdr:col>1</xdr:col>
                    <xdr:colOff>333375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9" name="Option Button 29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28575</xdr:rowOff>
                  </from>
                  <to>
                    <xdr:col>1</xdr:col>
                    <xdr:colOff>333375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0" name="Option Button 29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28575</xdr:rowOff>
                  </from>
                  <to>
                    <xdr:col>1</xdr:col>
                    <xdr:colOff>333375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1" name="Option Button 29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28575</xdr:rowOff>
                  </from>
                  <to>
                    <xdr:col>1</xdr:col>
                    <xdr:colOff>333375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2" name="Option Button 29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28575</xdr:rowOff>
                  </from>
                  <to>
                    <xdr:col>1</xdr:col>
                    <xdr:colOff>333375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3" name="Option Button 29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28575</xdr:rowOff>
                  </from>
                  <to>
                    <xdr:col>1</xdr:col>
                    <xdr:colOff>333375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24" name="Option Button 29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28575</xdr:rowOff>
                  </from>
                  <to>
                    <xdr:col>1</xdr:col>
                    <xdr:colOff>333375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25" name="Option Button 29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28575</xdr:rowOff>
                  </from>
                  <to>
                    <xdr:col>1</xdr:col>
                    <xdr:colOff>333375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26" name="Option Button 29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28575</xdr:rowOff>
                  </from>
                  <to>
                    <xdr:col>1</xdr:col>
                    <xdr:colOff>333375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27" name="Option Button 30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28575</xdr:rowOff>
                  </from>
                  <to>
                    <xdr:col>1</xdr:col>
                    <xdr:colOff>333375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28" name="Option Button 30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28575</xdr:rowOff>
                  </from>
                  <to>
                    <xdr:col>1</xdr:col>
                    <xdr:colOff>333375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9" name="Option Button 30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28575</xdr:rowOff>
                  </from>
                  <to>
                    <xdr:col>1</xdr:col>
                    <xdr:colOff>333375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0" name="Option Button 30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28575</xdr:rowOff>
                  </from>
                  <to>
                    <xdr:col>1</xdr:col>
                    <xdr:colOff>333375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" name="Option Button 30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28575</xdr:rowOff>
                  </from>
                  <to>
                    <xdr:col>1</xdr:col>
                    <xdr:colOff>333375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2" name="Option Button 30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28575</xdr:rowOff>
                  </from>
                  <to>
                    <xdr:col>1</xdr:col>
                    <xdr:colOff>333375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3" name="Option Button 31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28575</xdr:rowOff>
                  </from>
                  <to>
                    <xdr:col>1</xdr:col>
                    <xdr:colOff>333375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4" name="Option Button 31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28575</xdr:rowOff>
                  </from>
                  <to>
                    <xdr:col>1</xdr:col>
                    <xdr:colOff>333375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5" name="Option Button 31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28575</xdr:rowOff>
                  </from>
                  <to>
                    <xdr:col>1</xdr:col>
                    <xdr:colOff>333375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6" name="Option Button 31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28575</xdr:rowOff>
                  </from>
                  <to>
                    <xdr:col>1</xdr:col>
                    <xdr:colOff>333375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7" name="Option Button 31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28575</xdr:rowOff>
                  </from>
                  <to>
                    <xdr:col>1</xdr:col>
                    <xdr:colOff>333375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8" name="Option Button 31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55</xdr:row>
                    <xdr:rowOff>28575</xdr:rowOff>
                  </from>
                  <to>
                    <xdr:col>1</xdr:col>
                    <xdr:colOff>333375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9" name="Option Button 32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28575</xdr:rowOff>
                  </from>
                  <to>
                    <xdr:col>1</xdr:col>
                    <xdr:colOff>333375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40" name="Option Button 32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28575</xdr:rowOff>
                  </from>
                  <to>
                    <xdr:col>1</xdr:col>
                    <xdr:colOff>333375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41" name="Option Button 32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28575</xdr:rowOff>
                  </from>
                  <to>
                    <xdr:col>1</xdr:col>
                    <xdr:colOff>333375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42" name="Option Button 32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28575</xdr:rowOff>
                  </from>
                  <to>
                    <xdr:col>1</xdr:col>
                    <xdr:colOff>333375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43" name="Option Button 32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28575</xdr:rowOff>
                  </from>
                  <to>
                    <xdr:col>1</xdr:col>
                    <xdr:colOff>333375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44" name="Option Button 32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28575</xdr:rowOff>
                  </from>
                  <to>
                    <xdr:col>1</xdr:col>
                    <xdr:colOff>333375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45" name="Option Button 33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28575</xdr:rowOff>
                  </from>
                  <to>
                    <xdr:col>1</xdr:col>
                    <xdr:colOff>333375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46" name="Option Button 33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28575</xdr:rowOff>
                  </from>
                  <to>
                    <xdr:col>1</xdr:col>
                    <xdr:colOff>333375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47" name="Option Button 33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28575</xdr:rowOff>
                  </from>
                  <to>
                    <xdr:col>1</xdr:col>
                    <xdr:colOff>333375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48" name="Option Button 33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28575</xdr:rowOff>
                  </from>
                  <to>
                    <xdr:col>1</xdr:col>
                    <xdr:colOff>333375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49" name="Option Button 33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28575</xdr:rowOff>
                  </from>
                  <to>
                    <xdr:col>1</xdr:col>
                    <xdr:colOff>333375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50" name="Option Button 33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28575</xdr:rowOff>
                  </from>
                  <to>
                    <xdr:col>1</xdr:col>
                    <xdr:colOff>333375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51" name="Option Button 34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28575</xdr:rowOff>
                  </from>
                  <to>
                    <xdr:col>1</xdr:col>
                    <xdr:colOff>333375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52" name="Option Button 34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28575</xdr:rowOff>
                  </from>
                  <to>
                    <xdr:col>1</xdr:col>
                    <xdr:colOff>333375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53" name="Option Button 34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28575</xdr:rowOff>
                  </from>
                  <to>
                    <xdr:col>1</xdr:col>
                    <xdr:colOff>333375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54" name="Option Button 34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28575</xdr:rowOff>
                  </from>
                  <to>
                    <xdr:col>1</xdr:col>
                    <xdr:colOff>333375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55" name="Option Button 34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28575</xdr:rowOff>
                  </from>
                  <to>
                    <xdr:col>1</xdr:col>
                    <xdr:colOff>333375</xdr:colOff>
                    <xdr:row>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56" name="Option Button 34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28575</xdr:rowOff>
                  </from>
                  <to>
                    <xdr:col>1</xdr:col>
                    <xdr:colOff>333375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57" name="Option Button 35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28575</xdr:rowOff>
                  </from>
                  <to>
                    <xdr:col>1</xdr:col>
                    <xdr:colOff>333375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58" name="Option Button 35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28575</xdr:rowOff>
                  </from>
                  <to>
                    <xdr:col>1</xdr:col>
                    <xdr:colOff>333375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59" name="Option Button 35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28575</xdr:rowOff>
                  </from>
                  <to>
                    <xdr:col>1</xdr:col>
                    <xdr:colOff>333375</xdr:colOff>
                    <xdr:row>94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60" name="Option Button 35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28575</xdr:rowOff>
                  </from>
                  <to>
                    <xdr:col>1</xdr:col>
                    <xdr:colOff>333375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61" name="Option Button 35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28575</xdr:rowOff>
                  </from>
                  <to>
                    <xdr:col>1</xdr:col>
                    <xdr:colOff>333375</xdr:colOff>
                    <xdr:row>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62" name="Option Button 35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97</xdr:row>
                    <xdr:rowOff>28575</xdr:rowOff>
                  </from>
                  <to>
                    <xdr:col>1</xdr:col>
                    <xdr:colOff>333375</xdr:colOff>
                    <xdr:row>97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63" name="Option Button 35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100</xdr:row>
                    <xdr:rowOff>28575</xdr:rowOff>
                  </from>
                  <to>
                    <xdr:col>1</xdr:col>
                    <xdr:colOff>333375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64" name="Option Button 35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101</xdr:row>
                    <xdr:rowOff>28575</xdr:rowOff>
                  </from>
                  <to>
                    <xdr:col>1</xdr:col>
                    <xdr:colOff>333375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65" name="Option Button 35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102</xdr:row>
                    <xdr:rowOff>28575</xdr:rowOff>
                  </from>
                  <to>
                    <xdr:col>1</xdr:col>
                    <xdr:colOff>333375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66" name="Option Button 35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103</xdr:row>
                    <xdr:rowOff>28575</xdr:rowOff>
                  </from>
                  <to>
                    <xdr:col>1</xdr:col>
                    <xdr:colOff>333375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67" name="Option Button 36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28575</xdr:rowOff>
                  </from>
                  <to>
                    <xdr:col>1</xdr:col>
                    <xdr:colOff>333375</xdr:colOff>
                    <xdr:row>106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68" name="Option Button 36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28575</xdr:rowOff>
                  </from>
                  <to>
                    <xdr:col>1</xdr:col>
                    <xdr:colOff>333375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69" name="Option Button 36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108</xdr:row>
                    <xdr:rowOff>28575</xdr:rowOff>
                  </from>
                  <to>
                    <xdr:col>1</xdr:col>
                    <xdr:colOff>333375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70" name="Option Button 36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28575</xdr:rowOff>
                  </from>
                  <to>
                    <xdr:col>1</xdr:col>
                    <xdr:colOff>333375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71" name="Option Button 36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28575</xdr:rowOff>
                  </from>
                  <to>
                    <xdr:col>1</xdr:col>
                    <xdr:colOff>333375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72" name="Option Button 36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28575</xdr:rowOff>
                  </from>
                  <to>
                    <xdr:col>1</xdr:col>
                    <xdr:colOff>333375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73" name="Option Button 37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28575</xdr:rowOff>
                  </from>
                  <to>
                    <xdr:col>1</xdr:col>
                    <xdr:colOff>333375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74" name="Option Button 37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28575</xdr:rowOff>
                  </from>
                  <to>
                    <xdr:col>1</xdr:col>
                    <xdr:colOff>333375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75" name="Option Button 37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28575</xdr:rowOff>
                  </from>
                  <to>
                    <xdr:col>1</xdr:col>
                    <xdr:colOff>333375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76" name="Option Button 37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119</xdr:row>
                    <xdr:rowOff>28575</xdr:rowOff>
                  </from>
                  <to>
                    <xdr:col>1</xdr:col>
                    <xdr:colOff>333375</xdr:colOff>
                    <xdr:row>119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77" name="Option Button 37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120</xdr:row>
                    <xdr:rowOff>28575</xdr:rowOff>
                  </from>
                  <to>
                    <xdr:col>1</xdr:col>
                    <xdr:colOff>333375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78" name="Option Button 37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121</xdr:row>
                    <xdr:rowOff>28575</xdr:rowOff>
                  </from>
                  <to>
                    <xdr:col>1</xdr:col>
                    <xdr:colOff>333375</xdr:colOff>
                    <xdr:row>121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79" name="Option Button 38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124</xdr:row>
                    <xdr:rowOff>28575</xdr:rowOff>
                  </from>
                  <to>
                    <xdr:col>1</xdr:col>
                    <xdr:colOff>333375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80" name="Option Button 38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125</xdr:row>
                    <xdr:rowOff>28575</xdr:rowOff>
                  </from>
                  <to>
                    <xdr:col>1</xdr:col>
                    <xdr:colOff>333375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81" name="Option Button 38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126</xdr:row>
                    <xdr:rowOff>28575</xdr:rowOff>
                  </from>
                  <to>
                    <xdr:col>1</xdr:col>
                    <xdr:colOff>333375</xdr:colOff>
                    <xdr:row>126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82" name="Option Button 38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127</xdr:row>
                    <xdr:rowOff>28575</xdr:rowOff>
                  </from>
                  <to>
                    <xdr:col>1</xdr:col>
                    <xdr:colOff>333375</xdr:colOff>
                    <xdr:row>127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83" name="Option Button 38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130</xdr:row>
                    <xdr:rowOff>28575</xdr:rowOff>
                  </from>
                  <to>
                    <xdr:col>1</xdr:col>
                    <xdr:colOff>333375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84" name="Option Button 38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131</xdr:row>
                    <xdr:rowOff>28575</xdr:rowOff>
                  </from>
                  <to>
                    <xdr:col>1</xdr:col>
                    <xdr:colOff>333375</xdr:colOff>
                    <xdr:row>131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85" name="Option Button 38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132</xdr:row>
                    <xdr:rowOff>28575</xdr:rowOff>
                  </from>
                  <to>
                    <xdr:col>1</xdr:col>
                    <xdr:colOff>333375</xdr:colOff>
                    <xdr:row>132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86" name="Option Button 38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133</xdr:row>
                    <xdr:rowOff>28575</xdr:rowOff>
                  </from>
                  <to>
                    <xdr:col>1</xdr:col>
                    <xdr:colOff>333375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87" name="Option Button 39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136</xdr:row>
                    <xdr:rowOff>28575</xdr:rowOff>
                  </from>
                  <to>
                    <xdr:col>1</xdr:col>
                    <xdr:colOff>333375</xdr:colOff>
                    <xdr:row>136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88" name="Option Button 39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137</xdr:row>
                    <xdr:rowOff>28575</xdr:rowOff>
                  </from>
                  <to>
                    <xdr:col>1</xdr:col>
                    <xdr:colOff>333375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89" name="Option Button 39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28575</xdr:rowOff>
                  </from>
                  <to>
                    <xdr:col>1</xdr:col>
                    <xdr:colOff>333375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90" name="Option Button 39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139</xdr:row>
                    <xdr:rowOff>28575</xdr:rowOff>
                  </from>
                  <to>
                    <xdr:col>1</xdr:col>
                    <xdr:colOff>333375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91" name="Option Button 39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28575</xdr:rowOff>
                  </from>
                  <to>
                    <xdr:col>1</xdr:col>
                    <xdr:colOff>333375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92" name="Option Button 39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143</xdr:row>
                    <xdr:rowOff>28575</xdr:rowOff>
                  </from>
                  <to>
                    <xdr:col>1</xdr:col>
                    <xdr:colOff>333375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93" name="Option Button 398">
              <controlPr defaultSize="0" autoFill="0" autoLine="0" autoPict="0">
                <anchor moveWithCells="1">
                  <from>
                    <xdr:col>1</xdr:col>
                    <xdr:colOff>0</xdr:colOff>
                    <xdr:row>144</xdr:row>
                    <xdr:rowOff>28575</xdr:rowOff>
                  </from>
                  <to>
                    <xdr:col>1</xdr:col>
                    <xdr:colOff>333375</xdr:colOff>
                    <xdr:row>144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94" name="Option Button 39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145</xdr:row>
                    <xdr:rowOff>28575</xdr:rowOff>
                  </from>
                  <to>
                    <xdr:col>1</xdr:col>
                    <xdr:colOff>333375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95" name="Option Button 40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148</xdr:row>
                    <xdr:rowOff>28575</xdr:rowOff>
                  </from>
                  <to>
                    <xdr:col>1</xdr:col>
                    <xdr:colOff>333375</xdr:colOff>
                    <xdr:row>148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96" name="Option Button 40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149</xdr:row>
                    <xdr:rowOff>28575</xdr:rowOff>
                  </from>
                  <to>
                    <xdr:col>1</xdr:col>
                    <xdr:colOff>333375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97" name="Option Button 40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150</xdr:row>
                    <xdr:rowOff>28575</xdr:rowOff>
                  </from>
                  <to>
                    <xdr:col>1</xdr:col>
                    <xdr:colOff>333375</xdr:colOff>
                    <xdr:row>150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98" name="Option Button 40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151</xdr:row>
                    <xdr:rowOff>28575</xdr:rowOff>
                  </from>
                  <to>
                    <xdr:col>1</xdr:col>
                    <xdr:colOff>333375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99" name="Option Button 40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154</xdr:row>
                    <xdr:rowOff>28575</xdr:rowOff>
                  </from>
                  <to>
                    <xdr:col>1</xdr:col>
                    <xdr:colOff>333375</xdr:colOff>
                    <xdr:row>154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100" name="Option Button 40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155</xdr:row>
                    <xdr:rowOff>28575</xdr:rowOff>
                  </from>
                  <to>
                    <xdr:col>1</xdr:col>
                    <xdr:colOff>333375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101" name="Option Button 40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156</xdr:row>
                    <xdr:rowOff>28575</xdr:rowOff>
                  </from>
                  <to>
                    <xdr:col>1</xdr:col>
                    <xdr:colOff>333375</xdr:colOff>
                    <xdr:row>156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102" name="Option Button 40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157</xdr:row>
                    <xdr:rowOff>28575</xdr:rowOff>
                  </from>
                  <to>
                    <xdr:col>1</xdr:col>
                    <xdr:colOff>333375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103" name="Option Button 40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160</xdr:row>
                    <xdr:rowOff>28575</xdr:rowOff>
                  </from>
                  <to>
                    <xdr:col>1</xdr:col>
                    <xdr:colOff>333375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104" name="Option Button 40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161</xdr:row>
                    <xdr:rowOff>28575</xdr:rowOff>
                  </from>
                  <to>
                    <xdr:col>1</xdr:col>
                    <xdr:colOff>333375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105" name="Option Button 41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162</xdr:row>
                    <xdr:rowOff>28575</xdr:rowOff>
                  </from>
                  <to>
                    <xdr:col>1</xdr:col>
                    <xdr:colOff>333375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106" name="Option Button 41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163</xdr:row>
                    <xdr:rowOff>28575</xdr:rowOff>
                  </from>
                  <to>
                    <xdr:col>1</xdr:col>
                    <xdr:colOff>333375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107" name="Option Button 41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166</xdr:row>
                    <xdr:rowOff>28575</xdr:rowOff>
                  </from>
                  <to>
                    <xdr:col>1</xdr:col>
                    <xdr:colOff>333375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108" name="Option Button 41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167</xdr:row>
                    <xdr:rowOff>28575</xdr:rowOff>
                  </from>
                  <to>
                    <xdr:col>1</xdr:col>
                    <xdr:colOff>333375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109" name="Option Button 41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168</xdr:row>
                    <xdr:rowOff>28575</xdr:rowOff>
                  </from>
                  <to>
                    <xdr:col>1</xdr:col>
                    <xdr:colOff>333375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110" name="Option Button 41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169</xdr:row>
                    <xdr:rowOff>28575</xdr:rowOff>
                  </from>
                  <to>
                    <xdr:col>1</xdr:col>
                    <xdr:colOff>333375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111" name="Group Box 420">
              <controlPr defaultSize="0" autoFill="0" autoPict="0">
                <anchor moveWithCells="1">
                  <from>
                    <xdr:col>1</xdr:col>
                    <xdr:colOff>9525</xdr:colOff>
                    <xdr:row>4</xdr:row>
                    <xdr:rowOff>0</xdr:rowOff>
                  </from>
                  <to>
                    <xdr:col>1</xdr:col>
                    <xdr:colOff>390525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112" name="Group Box 422">
              <controlPr defaultSize="0" autoFill="0" autoPict="0">
                <anchor moveWithCells="1">
                  <from>
                    <xdr:col>0</xdr:col>
                    <xdr:colOff>276225</xdr:colOff>
                    <xdr:row>15</xdr:row>
                    <xdr:rowOff>200025</xdr:rowOff>
                  </from>
                  <to>
                    <xdr:col>1</xdr:col>
                    <xdr:colOff>400050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113" name="Group Box 423">
              <controlPr defaultSize="0" autoFill="0" autoPict="0">
                <anchor moveWithCells="1">
                  <from>
                    <xdr:col>0</xdr:col>
                    <xdr:colOff>276225</xdr:colOff>
                    <xdr:row>21</xdr:row>
                    <xdr:rowOff>219075</xdr:rowOff>
                  </from>
                  <to>
                    <xdr:col>1</xdr:col>
                    <xdr:colOff>390525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114" name="Group Box 424">
              <controlPr defaultSize="0" autoFill="0" autoPict="0">
                <anchor moveWithCells="1">
                  <from>
                    <xdr:col>0</xdr:col>
                    <xdr:colOff>266700</xdr:colOff>
                    <xdr:row>27</xdr:row>
                    <xdr:rowOff>190500</xdr:rowOff>
                  </from>
                  <to>
                    <xdr:col>1</xdr:col>
                    <xdr:colOff>390525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115" name="Group Box 425">
              <controlPr defaultSize="0" autoFill="0" autoPict="0">
                <anchor moveWithCells="1">
                  <from>
                    <xdr:col>1</xdr:col>
                    <xdr:colOff>0</xdr:colOff>
                    <xdr:row>33</xdr:row>
                    <xdr:rowOff>200025</xdr:rowOff>
                  </from>
                  <to>
                    <xdr:col>1</xdr:col>
                    <xdr:colOff>400050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116" name="Group Box 426">
              <controlPr defaultSize="0" autoFill="0" autoPict="0">
                <anchor moveWithCells="1">
                  <from>
                    <xdr:col>0</xdr:col>
                    <xdr:colOff>295275</xdr:colOff>
                    <xdr:row>39</xdr:row>
                    <xdr:rowOff>200025</xdr:rowOff>
                  </from>
                  <to>
                    <xdr:col>1</xdr:col>
                    <xdr:colOff>400050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117" name="Group Box 427">
              <controlPr defaultSize="0" autoFill="0" autoPict="0">
                <anchor moveWithCells="1">
                  <from>
                    <xdr:col>1</xdr:col>
                    <xdr:colOff>0</xdr:colOff>
                    <xdr:row>45</xdr:row>
                    <xdr:rowOff>190500</xdr:rowOff>
                  </from>
                  <to>
                    <xdr:col>1</xdr:col>
                    <xdr:colOff>419100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118" name="Group Box 428">
              <controlPr defaultSize="0" autoFill="0" autoPict="0">
                <anchor moveWithCells="1">
                  <from>
                    <xdr:col>1</xdr:col>
                    <xdr:colOff>0</xdr:colOff>
                    <xdr:row>51</xdr:row>
                    <xdr:rowOff>200025</xdr:rowOff>
                  </from>
                  <to>
                    <xdr:col>1</xdr:col>
                    <xdr:colOff>390525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119" name="Group Box 429">
              <controlPr defaultSize="0" autoFill="0" autoPict="0">
                <anchor moveWithCells="1">
                  <from>
                    <xdr:col>1</xdr:col>
                    <xdr:colOff>0</xdr:colOff>
                    <xdr:row>57</xdr:row>
                    <xdr:rowOff>219075</xdr:rowOff>
                  </from>
                  <to>
                    <xdr:col>1</xdr:col>
                    <xdr:colOff>390525</xdr:colOff>
                    <xdr:row>62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120" name="Group Box 430">
              <controlPr defaultSize="0" autoFill="0" autoPict="0">
                <anchor moveWithCells="1">
                  <from>
                    <xdr:col>0</xdr:col>
                    <xdr:colOff>285750</xdr:colOff>
                    <xdr:row>63</xdr:row>
                    <xdr:rowOff>219075</xdr:rowOff>
                  </from>
                  <to>
                    <xdr:col>1</xdr:col>
                    <xdr:colOff>390525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121" name="Group Box 432">
              <controlPr defaultSize="0" autoFill="0" autoPict="0">
                <anchor moveWithCells="1">
                  <from>
                    <xdr:col>1</xdr:col>
                    <xdr:colOff>0</xdr:colOff>
                    <xdr:row>75</xdr:row>
                    <xdr:rowOff>190500</xdr:rowOff>
                  </from>
                  <to>
                    <xdr:col>1</xdr:col>
                    <xdr:colOff>361950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122" name="Group Box 433">
              <controlPr defaultSize="0" autoFill="0" autoPict="0">
                <anchor moveWithCells="1">
                  <from>
                    <xdr:col>0</xdr:col>
                    <xdr:colOff>266700</xdr:colOff>
                    <xdr:row>82</xdr:row>
                    <xdr:rowOff>0</xdr:rowOff>
                  </from>
                  <to>
                    <xdr:col>1</xdr:col>
                    <xdr:colOff>361950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123" name="Group Box 434">
              <controlPr defaultSize="0" autoFill="0" autoPict="0">
                <anchor moveWithCells="1">
                  <from>
                    <xdr:col>0</xdr:col>
                    <xdr:colOff>276225</xdr:colOff>
                    <xdr:row>87</xdr:row>
                    <xdr:rowOff>200025</xdr:rowOff>
                  </from>
                  <to>
                    <xdr:col>1</xdr:col>
                    <xdr:colOff>361950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124" name="Group Box 435">
              <controlPr defaultSize="0" autoFill="0" autoPict="0">
                <anchor moveWithCells="1">
                  <from>
                    <xdr:col>0</xdr:col>
                    <xdr:colOff>266700</xdr:colOff>
                    <xdr:row>93</xdr:row>
                    <xdr:rowOff>200025</xdr:rowOff>
                  </from>
                  <to>
                    <xdr:col>1</xdr:col>
                    <xdr:colOff>361950</xdr:colOff>
                    <xdr:row>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125" name="Group Box 436">
              <controlPr defaultSize="0" autoFill="0" autoPict="0">
                <anchor moveWithCells="1">
                  <from>
                    <xdr:col>0</xdr:col>
                    <xdr:colOff>257175</xdr:colOff>
                    <xdr:row>99</xdr:row>
                    <xdr:rowOff>200025</xdr:rowOff>
                  </from>
                  <to>
                    <xdr:col>1</xdr:col>
                    <xdr:colOff>371475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126" name="Group Box 437">
              <controlPr defaultSize="0" autoFill="0" autoPict="0">
                <anchor moveWithCells="1">
                  <from>
                    <xdr:col>0</xdr:col>
                    <xdr:colOff>257175</xdr:colOff>
                    <xdr:row>105</xdr:row>
                    <xdr:rowOff>200025</xdr:rowOff>
                  </from>
                  <to>
                    <xdr:col>1</xdr:col>
                    <xdr:colOff>361950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127" name="Group Box 438">
              <controlPr defaultSize="0" autoFill="0" autoPict="0">
                <anchor moveWithCells="1">
                  <from>
                    <xdr:col>0</xdr:col>
                    <xdr:colOff>238125</xdr:colOff>
                    <xdr:row>111</xdr:row>
                    <xdr:rowOff>219075</xdr:rowOff>
                  </from>
                  <to>
                    <xdr:col>1</xdr:col>
                    <xdr:colOff>371475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128" name="Group Box 439">
              <controlPr defaultSize="0" autoFill="0" autoPict="0">
                <anchor moveWithCells="1">
                  <from>
                    <xdr:col>0</xdr:col>
                    <xdr:colOff>266700</xdr:colOff>
                    <xdr:row>117</xdr:row>
                    <xdr:rowOff>200025</xdr:rowOff>
                  </from>
                  <to>
                    <xdr:col>1</xdr:col>
                    <xdr:colOff>390525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129" name="Group Box 440">
              <controlPr defaultSize="0" autoFill="0" autoPict="0">
                <anchor moveWithCells="1">
                  <from>
                    <xdr:col>0</xdr:col>
                    <xdr:colOff>266700</xdr:colOff>
                    <xdr:row>123</xdr:row>
                    <xdr:rowOff>200025</xdr:rowOff>
                  </from>
                  <to>
                    <xdr:col>1</xdr:col>
                    <xdr:colOff>390525</xdr:colOff>
                    <xdr:row>128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130" name="Group Box 441">
              <controlPr defaultSize="0" autoFill="0" autoPict="0">
                <anchor moveWithCells="1">
                  <from>
                    <xdr:col>0</xdr:col>
                    <xdr:colOff>266700</xdr:colOff>
                    <xdr:row>129</xdr:row>
                    <xdr:rowOff>200025</xdr:rowOff>
                  </from>
                  <to>
                    <xdr:col>1</xdr:col>
                    <xdr:colOff>390525</xdr:colOff>
                    <xdr:row>134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131" name="Group Box 442">
              <controlPr defaultSize="0" autoFill="0" autoPict="0">
                <anchor moveWithCells="1">
                  <from>
                    <xdr:col>0</xdr:col>
                    <xdr:colOff>257175</xdr:colOff>
                    <xdr:row>135</xdr:row>
                    <xdr:rowOff>180975</xdr:rowOff>
                  </from>
                  <to>
                    <xdr:col>1</xdr:col>
                    <xdr:colOff>400050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132" name="Group Box 443">
              <controlPr defaultSize="0" autoFill="0" autoPict="0">
                <anchor moveWithCells="1">
                  <from>
                    <xdr:col>0</xdr:col>
                    <xdr:colOff>266700</xdr:colOff>
                    <xdr:row>142</xdr:row>
                    <xdr:rowOff>0</xdr:rowOff>
                  </from>
                  <to>
                    <xdr:col>1</xdr:col>
                    <xdr:colOff>390525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133" name="Group Box 444">
              <controlPr defaultSize="0" autoFill="0" autoPict="0">
                <anchor moveWithCells="1">
                  <from>
                    <xdr:col>0</xdr:col>
                    <xdr:colOff>257175</xdr:colOff>
                    <xdr:row>147</xdr:row>
                    <xdr:rowOff>190500</xdr:rowOff>
                  </from>
                  <to>
                    <xdr:col>1</xdr:col>
                    <xdr:colOff>390525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134" name="Group Box 445">
              <controlPr defaultSize="0" autoFill="0" autoPict="0">
                <anchor moveWithCells="1">
                  <from>
                    <xdr:col>0</xdr:col>
                    <xdr:colOff>228600</xdr:colOff>
                    <xdr:row>153</xdr:row>
                    <xdr:rowOff>219075</xdr:rowOff>
                  </from>
                  <to>
                    <xdr:col>1</xdr:col>
                    <xdr:colOff>419100</xdr:colOff>
                    <xdr:row>158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135" name="Group Box 446">
              <controlPr defaultSize="0" autoFill="0" autoPict="0">
                <anchor moveWithCells="1">
                  <from>
                    <xdr:col>0</xdr:col>
                    <xdr:colOff>238125</xdr:colOff>
                    <xdr:row>159</xdr:row>
                    <xdr:rowOff>219075</xdr:rowOff>
                  </from>
                  <to>
                    <xdr:col>2</xdr:col>
                    <xdr:colOff>0</xdr:colOff>
                    <xdr:row>164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136" name="Group Box 447">
              <controlPr defaultSize="0" autoFill="0" autoPict="0">
                <anchor moveWithCells="1">
                  <from>
                    <xdr:col>0</xdr:col>
                    <xdr:colOff>238125</xdr:colOff>
                    <xdr:row>165</xdr:row>
                    <xdr:rowOff>180975</xdr:rowOff>
                  </from>
                  <to>
                    <xdr:col>2</xdr:col>
                    <xdr:colOff>0</xdr:colOff>
                    <xdr:row>170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137" name="Group Box 448">
              <controlPr defaultSize="0" autoFill="0" autoPict="0">
                <anchor moveWithCells="1">
                  <from>
                    <xdr:col>0</xdr:col>
                    <xdr:colOff>276225</xdr:colOff>
                    <xdr:row>9</xdr:row>
                    <xdr:rowOff>190500</xdr:rowOff>
                  </from>
                  <to>
                    <xdr:col>1</xdr:col>
                    <xdr:colOff>390525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138" name="Group Box 449">
              <controlPr defaultSize="0" autoFill="0" autoPict="0">
                <anchor moveWithCells="1">
                  <from>
                    <xdr:col>0</xdr:col>
                    <xdr:colOff>295275</xdr:colOff>
                    <xdr:row>69</xdr:row>
                    <xdr:rowOff>180975</xdr:rowOff>
                  </from>
                  <to>
                    <xdr:col>1</xdr:col>
                    <xdr:colOff>390525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139" name="Option Button 450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70</xdr:row>
                    <xdr:rowOff>57150</xdr:rowOff>
                  </from>
                  <to>
                    <xdr:col>1</xdr:col>
                    <xdr:colOff>209550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140" name="Option Button 451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71</xdr:row>
                    <xdr:rowOff>57150</xdr:rowOff>
                  </from>
                  <to>
                    <xdr:col>1</xdr:col>
                    <xdr:colOff>209550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141" name="Option Button 452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72</xdr:row>
                    <xdr:rowOff>57150</xdr:rowOff>
                  </from>
                  <to>
                    <xdr:col>1</xdr:col>
                    <xdr:colOff>209550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142" name="Option Button 454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73</xdr:row>
                    <xdr:rowOff>57150</xdr:rowOff>
                  </from>
                  <to>
                    <xdr:col>1</xdr:col>
                    <xdr:colOff>209550</xdr:colOff>
                    <xdr:row>73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D3"/>
  <sheetViews>
    <sheetView workbookViewId="0">
      <selection activeCell="I11" sqref="I11"/>
    </sheetView>
  </sheetViews>
  <sheetFormatPr defaultRowHeight="15" x14ac:dyDescent="0.25"/>
  <sheetData>
    <row r="1" spans="1:4" ht="28.5" x14ac:dyDescent="0.45">
      <c r="A1" s="2" t="s">
        <v>3</v>
      </c>
    </row>
    <row r="2" spans="1:4" x14ac:dyDescent="0.25">
      <c r="A2" s="3"/>
    </row>
    <row r="3" spans="1:4" x14ac:dyDescent="0.25">
      <c r="D3" s="1"/>
    </row>
  </sheetData>
  <sheetProtection algorithmName="SHA-512" hashValue="3oyFBk1kQ1STCpoT/0MlqpeOQ4iI/ASPxjAchG46iQdEDsxejLiMv438yIeBygmk8iAlZ2efTvNets0mzWl8Ow==" saltValue="zhiCRvK8gH2wH0kDUYKwa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>
      <selection activeCell="M10" sqref="M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tabSelected="1" topLeftCell="A3" zoomScaleNormal="100" workbookViewId="0">
      <selection activeCell="AE14" sqref="AE14:AH14"/>
    </sheetView>
  </sheetViews>
  <sheetFormatPr defaultRowHeight="11.25" x14ac:dyDescent="0.2"/>
  <cols>
    <col min="1" max="1" width="2.28515625" style="32" customWidth="1"/>
    <col min="2" max="2" width="9.7109375" style="32" customWidth="1"/>
    <col min="3" max="3" width="0.85546875" style="32" customWidth="1"/>
    <col min="4" max="4" width="9.7109375" style="32" customWidth="1"/>
    <col min="5" max="5" width="0.85546875" style="32" customWidth="1"/>
    <col min="6" max="6" width="9.7109375" style="32" customWidth="1"/>
    <col min="7" max="7" width="0.85546875" style="32" customWidth="1"/>
    <col min="8" max="8" width="9.7109375" style="32" customWidth="1"/>
    <col min="9" max="9" width="0.85546875" style="32" customWidth="1"/>
    <col min="10" max="10" width="9.7109375" style="32" customWidth="1"/>
    <col min="11" max="11" width="0.85546875" style="32" customWidth="1"/>
    <col min="12" max="12" width="9.7109375" style="32" customWidth="1"/>
    <col min="13" max="13" width="0.85546875" style="32" customWidth="1"/>
    <col min="14" max="14" width="9.7109375" style="32" customWidth="1"/>
    <col min="15" max="15" width="0.85546875" style="32" customWidth="1"/>
    <col min="16" max="16" width="9.7109375" style="32" customWidth="1"/>
    <col min="17" max="17" width="0.85546875" style="32" customWidth="1"/>
    <col min="18" max="18" width="9.7109375" style="32" customWidth="1"/>
    <col min="19" max="19" width="0.85546875" style="32" customWidth="1"/>
    <col min="20" max="20" width="9.7109375" style="32" customWidth="1"/>
    <col min="21" max="21" width="0.85546875" style="32" customWidth="1"/>
    <col min="22" max="22" width="9.7109375" style="32" customWidth="1"/>
    <col min="23" max="23" width="0.85546875" style="32" customWidth="1"/>
    <col min="24" max="24" width="9.7109375" style="32" customWidth="1"/>
    <col min="25" max="25" width="0.85546875" style="32" customWidth="1"/>
    <col min="26" max="26" width="9.7109375" style="32" customWidth="1"/>
    <col min="27" max="27" width="2.7109375" style="32" customWidth="1"/>
    <col min="28" max="31" width="14.7109375" style="32" customWidth="1"/>
    <col min="32" max="16384" width="9.140625" style="32"/>
  </cols>
  <sheetData>
    <row r="1" spans="1:44" ht="42" customHeight="1" thickBot="1" x14ac:dyDescent="0.25"/>
    <row r="2" spans="1:44" ht="35.25" customHeight="1" thickBot="1" x14ac:dyDescent="0.25">
      <c r="L2" s="37" t="s">
        <v>296</v>
      </c>
      <c r="M2" s="38"/>
      <c r="N2" s="38"/>
      <c r="O2" s="38"/>
      <c r="P2" s="39"/>
      <c r="R2" s="34"/>
      <c r="T2" s="34"/>
      <c r="V2" s="34"/>
      <c r="X2" s="34"/>
      <c r="Z2" s="34"/>
    </row>
    <row r="3" spans="1:44" ht="15" customHeight="1" thickBot="1" x14ac:dyDescent="0.25"/>
    <row r="4" spans="1:44" s="33" customFormat="1" ht="60" customHeight="1" thickBot="1" x14ac:dyDescent="0.3">
      <c r="A4" s="34">
        <v>1</v>
      </c>
      <c r="B4" s="35" t="s">
        <v>111</v>
      </c>
      <c r="C4" s="34"/>
      <c r="D4" s="35" t="s">
        <v>112</v>
      </c>
      <c r="E4" s="34"/>
      <c r="F4" s="35" t="s">
        <v>113</v>
      </c>
      <c r="G4" s="34"/>
      <c r="H4" s="35" t="s">
        <v>114</v>
      </c>
      <c r="I4" s="34"/>
      <c r="J4" s="35" t="s">
        <v>115</v>
      </c>
      <c r="K4" s="34"/>
      <c r="L4" s="35" t="s">
        <v>116</v>
      </c>
      <c r="M4" s="34"/>
      <c r="N4" s="35" t="s">
        <v>117</v>
      </c>
      <c r="O4" s="34"/>
      <c r="P4" s="35" t="s">
        <v>118</v>
      </c>
      <c r="Q4" s="34"/>
      <c r="R4" s="35" t="s">
        <v>310</v>
      </c>
      <c r="S4" s="34"/>
      <c r="T4" s="35" t="s">
        <v>120</v>
      </c>
      <c r="U4" s="34"/>
      <c r="V4" s="35" t="s">
        <v>121</v>
      </c>
      <c r="W4" s="34"/>
      <c r="X4" s="35" t="s">
        <v>311</v>
      </c>
      <c r="Y4" s="34"/>
      <c r="Z4" s="35" t="s">
        <v>123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1:44" ht="15" customHeight="1" thickBot="1" x14ac:dyDescent="0.25"/>
    <row r="6" spans="1:44" s="33" customFormat="1" ht="35.1" customHeight="1" thickBot="1" x14ac:dyDescent="0.3">
      <c r="A6" s="34">
        <v>2</v>
      </c>
      <c r="B6" s="35" t="s">
        <v>297</v>
      </c>
      <c r="C6" s="34">
        <v>1</v>
      </c>
      <c r="D6" s="35" t="s">
        <v>297</v>
      </c>
      <c r="E6" s="34">
        <v>1</v>
      </c>
      <c r="F6" s="35" t="s">
        <v>297</v>
      </c>
      <c r="G6" s="34">
        <v>1</v>
      </c>
      <c r="H6" s="35" t="s">
        <v>297</v>
      </c>
      <c r="I6" s="34">
        <v>1</v>
      </c>
      <c r="J6" s="35" t="s">
        <v>297</v>
      </c>
      <c r="K6" s="34">
        <v>1</v>
      </c>
      <c r="L6" s="35" t="s">
        <v>297</v>
      </c>
      <c r="M6" s="34">
        <v>1</v>
      </c>
      <c r="N6" s="35" t="s">
        <v>297</v>
      </c>
      <c r="O6" s="34">
        <v>1</v>
      </c>
      <c r="P6" s="35" t="s">
        <v>297</v>
      </c>
      <c r="Q6" s="34">
        <v>1</v>
      </c>
      <c r="R6" s="35" t="s">
        <v>297</v>
      </c>
      <c r="S6" s="34">
        <v>1</v>
      </c>
      <c r="T6" s="35" t="s">
        <v>297</v>
      </c>
      <c r="U6" s="34">
        <v>1</v>
      </c>
      <c r="V6" s="35" t="s">
        <v>297</v>
      </c>
      <c r="W6" s="34">
        <v>1</v>
      </c>
      <c r="X6" s="35" t="s">
        <v>297</v>
      </c>
      <c r="Y6" s="34">
        <v>1</v>
      </c>
      <c r="Z6" s="35" t="s">
        <v>297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ht="9.9499999999999993" customHeight="1" thickBot="1" x14ac:dyDescent="0.25"/>
    <row r="8" spans="1:44" s="33" customFormat="1" ht="35.1" customHeight="1" thickBot="1" x14ac:dyDescent="0.3">
      <c r="A8" s="34">
        <v>3</v>
      </c>
      <c r="B8" s="35" t="s">
        <v>312</v>
      </c>
      <c r="C8" s="34">
        <v>2</v>
      </c>
      <c r="D8" s="35" t="s">
        <v>312</v>
      </c>
      <c r="E8" s="34">
        <v>2</v>
      </c>
      <c r="F8" s="35" t="s">
        <v>312</v>
      </c>
      <c r="G8" s="34">
        <v>2</v>
      </c>
      <c r="H8" s="35" t="s">
        <v>312</v>
      </c>
      <c r="I8" s="34">
        <v>2</v>
      </c>
      <c r="J8" s="35" t="s">
        <v>312</v>
      </c>
      <c r="K8" s="34">
        <v>2</v>
      </c>
      <c r="L8" s="35" t="s">
        <v>312</v>
      </c>
      <c r="M8" s="34">
        <v>2</v>
      </c>
      <c r="N8" s="35" t="s">
        <v>312</v>
      </c>
      <c r="O8" s="34">
        <v>2</v>
      </c>
      <c r="P8" s="35" t="s">
        <v>312</v>
      </c>
      <c r="Q8" s="34">
        <v>2</v>
      </c>
      <c r="R8" s="35" t="s">
        <v>312</v>
      </c>
      <c r="S8" s="34">
        <v>2</v>
      </c>
      <c r="T8" s="35" t="s">
        <v>312</v>
      </c>
      <c r="U8" s="34">
        <v>2</v>
      </c>
      <c r="V8" s="35" t="s">
        <v>312</v>
      </c>
      <c r="W8" s="34">
        <v>2</v>
      </c>
      <c r="X8" s="35" t="s">
        <v>312</v>
      </c>
      <c r="Y8" s="34">
        <v>2</v>
      </c>
      <c r="Z8" s="35" t="s">
        <v>312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ht="9.9499999999999993" customHeight="1" thickBot="1" x14ac:dyDescent="0.25"/>
    <row r="10" spans="1:44" s="33" customFormat="1" ht="35.1" customHeight="1" thickBot="1" x14ac:dyDescent="0.3">
      <c r="A10" s="34">
        <v>4</v>
      </c>
      <c r="B10" s="35" t="s">
        <v>298</v>
      </c>
      <c r="C10" s="34">
        <v>3</v>
      </c>
      <c r="D10" s="35" t="s">
        <v>298</v>
      </c>
      <c r="E10" s="34">
        <v>3</v>
      </c>
      <c r="F10" s="35" t="s">
        <v>298</v>
      </c>
      <c r="G10" s="34">
        <v>3</v>
      </c>
      <c r="H10" s="35" t="s">
        <v>298</v>
      </c>
      <c r="I10" s="34">
        <v>3</v>
      </c>
      <c r="J10" s="35" t="s">
        <v>298</v>
      </c>
      <c r="K10" s="34">
        <v>3</v>
      </c>
      <c r="L10" s="35" t="s">
        <v>298</v>
      </c>
      <c r="M10" s="34">
        <v>3</v>
      </c>
      <c r="N10" s="35" t="s">
        <v>298</v>
      </c>
      <c r="O10" s="34">
        <v>3</v>
      </c>
      <c r="P10" s="35" t="s">
        <v>298</v>
      </c>
      <c r="Q10" s="34">
        <v>3</v>
      </c>
      <c r="R10" s="35" t="s">
        <v>298</v>
      </c>
      <c r="S10" s="34">
        <v>3</v>
      </c>
      <c r="T10" s="35" t="s">
        <v>298</v>
      </c>
      <c r="U10" s="34">
        <v>3</v>
      </c>
      <c r="V10" s="35" t="s">
        <v>298</v>
      </c>
      <c r="W10" s="34">
        <v>3</v>
      </c>
      <c r="X10" s="35" t="s">
        <v>298</v>
      </c>
      <c r="Y10" s="34">
        <v>3</v>
      </c>
      <c r="Z10" s="35" t="s">
        <v>298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ht="9.9499999999999993" customHeight="1" thickBot="1" x14ac:dyDescent="0.25"/>
    <row r="12" spans="1:44" s="33" customFormat="1" ht="35.1" customHeight="1" thickBot="1" x14ac:dyDescent="0.3">
      <c r="A12" s="34">
        <v>5</v>
      </c>
      <c r="B12" s="35" t="s">
        <v>299</v>
      </c>
      <c r="C12" s="34">
        <v>4</v>
      </c>
      <c r="D12" s="35" t="s">
        <v>299</v>
      </c>
      <c r="E12" s="34">
        <v>4</v>
      </c>
      <c r="F12" s="35" t="s">
        <v>299</v>
      </c>
      <c r="G12" s="34">
        <v>4</v>
      </c>
      <c r="H12" s="35" t="s">
        <v>299</v>
      </c>
      <c r="I12" s="34">
        <v>4</v>
      </c>
      <c r="J12" s="35" t="s">
        <v>299</v>
      </c>
      <c r="K12" s="34">
        <v>4</v>
      </c>
      <c r="L12" s="35" t="s">
        <v>299</v>
      </c>
      <c r="M12" s="34">
        <v>4</v>
      </c>
      <c r="N12" s="35" t="s">
        <v>299</v>
      </c>
      <c r="O12" s="34">
        <v>4</v>
      </c>
      <c r="P12" s="35" t="s">
        <v>299</v>
      </c>
      <c r="Q12" s="34">
        <v>4</v>
      </c>
      <c r="R12" s="35" t="s">
        <v>299</v>
      </c>
      <c r="S12" s="34">
        <v>4</v>
      </c>
      <c r="T12" s="35" t="s">
        <v>299</v>
      </c>
      <c r="U12" s="34">
        <v>4</v>
      </c>
      <c r="V12" s="35" t="s">
        <v>299</v>
      </c>
      <c r="W12" s="34">
        <v>4</v>
      </c>
      <c r="X12" s="35" t="s">
        <v>299</v>
      </c>
      <c r="Y12" s="34">
        <v>4</v>
      </c>
      <c r="Z12" s="35" t="s">
        <v>299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ht="9.9499999999999993" customHeight="1" thickBot="1" x14ac:dyDescent="0.25"/>
    <row r="14" spans="1:44" ht="35.1" customHeight="1" thickBot="1" x14ac:dyDescent="0.25">
      <c r="A14" s="33">
        <v>6</v>
      </c>
      <c r="B14" s="35" t="s">
        <v>300</v>
      </c>
      <c r="C14" s="33">
        <v>5</v>
      </c>
      <c r="D14" s="35" t="s">
        <v>300</v>
      </c>
      <c r="E14" s="33">
        <v>5</v>
      </c>
      <c r="F14" s="35" t="s">
        <v>300</v>
      </c>
      <c r="G14" s="33">
        <v>5</v>
      </c>
      <c r="H14" s="35" t="s">
        <v>300</v>
      </c>
      <c r="I14" s="33">
        <v>5</v>
      </c>
      <c r="J14" s="35" t="s">
        <v>300</v>
      </c>
      <c r="K14" s="33">
        <v>5</v>
      </c>
      <c r="L14" s="35" t="s">
        <v>300</v>
      </c>
      <c r="M14" s="33">
        <v>5</v>
      </c>
      <c r="N14" s="35" t="s">
        <v>300</v>
      </c>
      <c r="O14" s="33">
        <v>5</v>
      </c>
      <c r="P14" s="35" t="s">
        <v>300</v>
      </c>
      <c r="Q14" s="33">
        <v>5</v>
      </c>
      <c r="R14" s="35" t="s">
        <v>300</v>
      </c>
      <c r="S14" s="33">
        <v>5</v>
      </c>
      <c r="T14" s="35" t="s">
        <v>300</v>
      </c>
      <c r="U14" s="33">
        <v>5</v>
      </c>
      <c r="V14" s="35" t="s">
        <v>300</v>
      </c>
      <c r="W14" s="33">
        <v>5</v>
      </c>
      <c r="X14" s="35" t="s">
        <v>300</v>
      </c>
      <c r="Y14" s="33">
        <v>5</v>
      </c>
      <c r="Z14" s="35" t="s">
        <v>300</v>
      </c>
    </row>
    <row r="15" spans="1:44" ht="9.9499999999999993" customHeight="1" thickBot="1" x14ac:dyDescent="0.25">
      <c r="A15" s="33"/>
      <c r="C15" s="33"/>
      <c r="E15" s="33"/>
      <c r="G15" s="33"/>
      <c r="I15" s="33"/>
      <c r="K15" s="33"/>
      <c r="M15" s="33"/>
      <c r="O15" s="33"/>
      <c r="Q15" s="33"/>
      <c r="S15" s="33"/>
      <c r="U15" s="33"/>
      <c r="W15" s="33"/>
      <c r="Y15" s="33"/>
    </row>
    <row r="16" spans="1:44" ht="35.1" customHeight="1" thickBot="1" x14ac:dyDescent="0.25">
      <c r="A16" s="33">
        <v>7</v>
      </c>
      <c r="B16" s="35" t="s">
        <v>301</v>
      </c>
      <c r="C16" s="33">
        <v>6</v>
      </c>
      <c r="D16" s="35" t="s">
        <v>301</v>
      </c>
      <c r="E16" s="33">
        <v>6</v>
      </c>
      <c r="F16" s="35" t="s">
        <v>301</v>
      </c>
      <c r="G16" s="33">
        <v>6</v>
      </c>
      <c r="H16" s="35" t="s">
        <v>301</v>
      </c>
      <c r="I16" s="33">
        <v>6</v>
      </c>
      <c r="J16" s="35" t="s">
        <v>301</v>
      </c>
      <c r="K16" s="33">
        <v>6</v>
      </c>
      <c r="L16" s="35" t="s">
        <v>301</v>
      </c>
      <c r="M16" s="33">
        <v>6</v>
      </c>
      <c r="N16" s="35" t="s">
        <v>301</v>
      </c>
      <c r="O16" s="33">
        <v>6</v>
      </c>
      <c r="P16" s="35" t="s">
        <v>301</v>
      </c>
      <c r="Q16" s="33">
        <v>6</v>
      </c>
      <c r="R16" s="35" t="s">
        <v>301</v>
      </c>
      <c r="S16" s="33">
        <v>6</v>
      </c>
      <c r="T16" s="35" t="s">
        <v>301</v>
      </c>
      <c r="U16" s="33">
        <v>6</v>
      </c>
      <c r="V16" s="35" t="s">
        <v>301</v>
      </c>
      <c r="W16" s="33">
        <v>6</v>
      </c>
      <c r="X16" s="35" t="s">
        <v>301</v>
      </c>
      <c r="Y16" s="33">
        <v>6</v>
      </c>
      <c r="Z16" s="35" t="s">
        <v>301</v>
      </c>
    </row>
    <row r="17" spans="1:26" ht="9.9499999999999993" customHeight="1" thickBot="1" x14ac:dyDescent="0.25">
      <c r="A17" s="33"/>
      <c r="C17" s="33"/>
      <c r="E17" s="33"/>
      <c r="G17" s="33"/>
      <c r="I17" s="33"/>
      <c r="K17" s="33"/>
      <c r="M17" s="33"/>
      <c r="O17" s="33"/>
      <c r="Q17" s="33"/>
      <c r="S17" s="33"/>
      <c r="U17" s="33"/>
      <c r="W17" s="33"/>
      <c r="Y17" s="33"/>
    </row>
    <row r="18" spans="1:26" ht="35.1" customHeight="1" thickBot="1" x14ac:dyDescent="0.25">
      <c r="A18" s="33">
        <v>8</v>
      </c>
      <c r="B18" s="35" t="s">
        <v>302</v>
      </c>
      <c r="C18" s="33">
        <v>7</v>
      </c>
      <c r="D18" s="35" t="s">
        <v>302</v>
      </c>
      <c r="E18" s="33">
        <v>7</v>
      </c>
      <c r="F18" s="35" t="s">
        <v>302</v>
      </c>
      <c r="G18" s="33">
        <v>7</v>
      </c>
      <c r="H18" s="35" t="s">
        <v>302</v>
      </c>
      <c r="I18" s="33">
        <v>7</v>
      </c>
      <c r="J18" s="35" t="s">
        <v>302</v>
      </c>
      <c r="K18" s="33">
        <v>7</v>
      </c>
      <c r="L18" s="35" t="s">
        <v>302</v>
      </c>
      <c r="M18" s="33">
        <v>7</v>
      </c>
      <c r="N18" s="35" t="s">
        <v>302</v>
      </c>
      <c r="O18" s="33">
        <v>7</v>
      </c>
      <c r="P18" s="35" t="s">
        <v>302</v>
      </c>
      <c r="Q18" s="33">
        <v>7</v>
      </c>
      <c r="R18" s="35" t="s">
        <v>302</v>
      </c>
      <c r="S18" s="33">
        <v>7</v>
      </c>
      <c r="T18" s="35" t="s">
        <v>302</v>
      </c>
      <c r="U18" s="33">
        <v>7</v>
      </c>
      <c r="V18" s="35" t="s">
        <v>302</v>
      </c>
      <c r="W18" s="33">
        <v>7</v>
      </c>
      <c r="X18" s="35" t="s">
        <v>302</v>
      </c>
      <c r="Y18" s="33">
        <v>7</v>
      </c>
      <c r="Z18" s="35" t="s">
        <v>302</v>
      </c>
    </row>
    <row r="19" spans="1:26" ht="15" customHeight="1" thickBot="1" x14ac:dyDescent="0.25"/>
    <row r="20" spans="1:26" ht="60" customHeight="1" thickBo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40" t="s">
        <v>313</v>
      </c>
      <c r="M20" s="41"/>
      <c r="N20" s="41"/>
      <c r="O20" s="41"/>
      <c r="P20" s="42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9.9499999999999993" customHeight="1" x14ac:dyDescent="0.2"/>
    <row r="22" spans="1:26" ht="60" customHeight="1" x14ac:dyDescent="0.2">
      <c r="B22" s="34"/>
      <c r="C22" s="34"/>
      <c r="D22" s="34"/>
      <c r="E22" s="34"/>
      <c r="F22" s="34"/>
      <c r="G22" s="34"/>
      <c r="I22" s="34"/>
      <c r="J22" s="34"/>
      <c r="K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" customHeight="1" thickBot="1" x14ac:dyDescent="0.25"/>
    <row r="24" spans="1:26" ht="57" customHeight="1" thickBot="1" x14ac:dyDescent="0.25">
      <c r="B24" s="34"/>
      <c r="C24" s="34"/>
      <c r="D24" s="40" t="s">
        <v>307</v>
      </c>
      <c r="E24" s="41"/>
      <c r="F24" s="42"/>
      <c r="G24" s="34"/>
      <c r="I24" s="34"/>
      <c r="K24" s="34"/>
      <c r="L24" s="40" t="s">
        <v>309</v>
      </c>
      <c r="M24" s="41"/>
      <c r="N24" s="41"/>
      <c r="O24" s="41"/>
      <c r="P24" s="42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42" customHeight="1" thickBot="1" x14ac:dyDescent="0.25"/>
    <row r="26" spans="1:26" ht="57" customHeight="1" thickBot="1" x14ac:dyDescent="0.25">
      <c r="B26" s="43" t="s">
        <v>308</v>
      </c>
      <c r="C26" s="34"/>
      <c r="E26" s="34"/>
      <c r="F26" s="40" t="s">
        <v>306</v>
      </c>
      <c r="G26" s="41"/>
      <c r="H26" s="42"/>
      <c r="I26" s="34"/>
      <c r="K26" s="34"/>
      <c r="M26" s="34"/>
      <c r="O26" s="34"/>
      <c r="P26" s="34"/>
      <c r="Q26" s="34"/>
      <c r="S26" s="34"/>
      <c r="T26" s="40" t="s">
        <v>303</v>
      </c>
      <c r="U26" s="41"/>
      <c r="V26" s="42"/>
      <c r="W26" s="34"/>
      <c r="X26" s="34"/>
      <c r="Y26" s="34"/>
      <c r="Z26" s="34"/>
    </row>
    <row r="27" spans="1:26" ht="42" customHeight="1" thickBot="1" x14ac:dyDescent="0.25">
      <c r="B27" s="44"/>
    </row>
    <row r="28" spans="1:26" ht="57" customHeight="1" thickBot="1" x14ac:dyDescent="0.25">
      <c r="B28" s="34"/>
      <c r="C28" s="34"/>
      <c r="D28" s="34"/>
      <c r="E28" s="34"/>
      <c r="F28" s="40" t="s">
        <v>314</v>
      </c>
      <c r="G28" s="41"/>
      <c r="H28" s="42"/>
      <c r="I28" s="36"/>
      <c r="L28" s="34"/>
      <c r="M28" s="34"/>
      <c r="N28" s="34"/>
      <c r="O28" s="34"/>
      <c r="P28" s="34"/>
      <c r="Q28" s="34"/>
      <c r="S28" s="34"/>
      <c r="T28" s="40" t="s">
        <v>305</v>
      </c>
      <c r="U28" s="41"/>
      <c r="V28" s="42"/>
      <c r="W28" s="34"/>
      <c r="X28" s="34"/>
      <c r="Y28" s="34"/>
      <c r="Z28" s="34"/>
    </row>
    <row r="29" spans="1:26" ht="9.9499999999999993" customHeight="1" thickBot="1" x14ac:dyDescent="0.25"/>
    <row r="30" spans="1:26" ht="51.75" customHeight="1" thickBot="1" x14ac:dyDescent="0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40" t="s">
        <v>304</v>
      </c>
      <c r="M30" s="41"/>
      <c r="N30" s="41"/>
      <c r="O30" s="41"/>
      <c r="P30" s="42"/>
      <c r="Q30" s="34"/>
      <c r="R30" s="34"/>
      <c r="S30" s="34"/>
      <c r="T30" s="34"/>
      <c r="U30" s="34"/>
      <c r="V30" s="34"/>
      <c r="W30" s="34"/>
      <c r="X30" s="34"/>
      <c r="Y30" s="34"/>
      <c r="Z30" s="34"/>
    </row>
  </sheetData>
  <mergeCells count="10">
    <mergeCell ref="L30:P30"/>
    <mergeCell ref="F28:H28"/>
    <mergeCell ref="F26:H26"/>
    <mergeCell ref="D24:F24"/>
    <mergeCell ref="B26:B27"/>
    <mergeCell ref="L2:P2"/>
    <mergeCell ref="L20:P20"/>
    <mergeCell ref="L24:P24"/>
    <mergeCell ref="T26:V26"/>
    <mergeCell ref="T28:V28"/>
  </mergeCells>
  <pageMargins left="0.27559055118110237" right="3.937007874015748E-2" top="0" bottom="0" header="0.31496062992125984" footer="0.31496062992125984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workbookViewId="0">
      <selection activeCell="AN7" sqref="AN7"/>
    </sheetView>
  </sheetViews>
  <sheetFormatPr defaultRowHeight="15" x14ac:dyDescent="0.25"/>
  <cols>
    <col min="2" max="4" width="3.7109375" bestFit="1" customWidth="1"/>
    <col min="5" max="8" width="3.5703125" bestFit="1" customWidth="1"/>
    <col min="9" max="12" width="3.7109375" bestFit="1" customWidth="1"/>
    <col min="13" max="15" width="4.28515625" bestFit="1" customWidth="1"/>
    <col min="16" max="23" width="4.28515625" customWidth="1"/>
    <col min="24" max="25" width="4.28515625" bestFit="1" customWidth="1"/>
    <col min="26" max="26" width="4.42578125" bestFit="1" customWidth="1"/>
    <col min="27" max="27" width="5" bestFit="1" customWidth="1"/>
    <col min="28" max="28" width="3.5703125" bestFit="1" customWidth="1"/>
    <col min="29" max="29" width="4.28515625" bestFit="1" customWidth="1"/>
    <col min="30" max="30" width="4.5703125" bestFit="1" customWidth="1"/>
    <col min="31" max="32" width="4.140625" bestFit="1" customWidth="1"/>
    <col min="33" max="33" width="4.42578125" bestFit="1" customWidth="1"/>
    <col min="34" max="37" width="3.5703125" bestFit="1" customWidth="1"/>
  </cols>
  <sheetData>
    <row r="1" spans="1:41" x14ac:dyDescent="0.25">
      <c r="A1" t="s">
        <v>163</v>
      </c>
      <c r="B1" t="s">
        <v>130</v>
      </c>
      <c r="C1" t="s">
        <v>130</v>
      </c>
      <c r="D1" t="s">
        <v>130</v>
      </c>
      <c r="E1" t="s">
        <v>131</v>
      </c>
      <c r="F1" t="s">
        <v>131</v>
      </c>
      <c r="G1" t="s">
        <v>131</v>
      </c>
      <c r="H1" t="s">
        <v>131</v>
      </c>
      <c r="I1" t="s">
        <v>145</v>
      </c>
      <c r="J1" t="s">
        <v>145</v>
      </c>
      <c r="K1" t="s">
        <v>145</v>
      </c>
      <c r="L1" t="s">
        <v>145</v>
      </c>
      <c r="M1" t="s">
        <v>154</v>
      </c>
      <c r="N1" t="s">
        <v>154</v>
      </c>
      <c r="O1" t="s">
        <v>154</v>
      </c>
      <c r="P1" t="s">
        <v>283</v>
      </c>
      <c r="Q1" t="s">
        <v>283</v>
      </c>
      <c r="R1" t="s">
        <v>283</v>
      </c>
      <c r="S1" t="s">
        <v>283</v>
      </c>
      <c r="T1" t="s">
        <v>283</v>
      </c>
      <c r="U1" t="s">
        <v>283</v>
      </c>
      <c r="X1" t="s">
        <v>154</v>
      </c>
      <c r="Y1" t="s">
        <v>154</v>
      </c>
      <c r="Z1" t="s">
        <v>145</v>
      </c>
      <c r="AA1" t="s">
        <v>145</v>
      </c>
      <c r="AB1" t="s">
        <v>145</v>
      </c>
      <c r="AC1" t="s">
        <v>145</v>
      </c>
      <c r="AD1" t="s">
        <v>140</v>
      </c>
      <c r="AE1" t="s">
        <v>140</v>
      </c>
      <c r="AF1" t="s">
        <v>140</v>
      </c>
      <c r="AG1" t="s">
        <v>140</v>
      </c>
      <c r="AH1" t="s">
        <v>131</v>
      </c>
      <c r="AI1" t="s">
        <v>131</v>
      </c>
      <c r="AJ1" t="s">
        <v>131</v>
      </c>
      <c r="AK1" t="s">
        <v>131</v>
      </c>
    </row>
    <row r="2" spans="1:4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  <c r="N2" t="s">
        <v>208</v>
      </c>
      <c r="O2" t="s">
        <v>209</v>
      </c>
      <c r="P2" t="s">
        <v>290</v>
      </c>
      <c r="Q2" t="s">
        <v>291</v>
      </c>
      <c r="R2" t="s">
        <v>292</v>
      </c>
      <c r="S2" t="s">
        <v>293</v>
      </c>
      <c r="T2" t="s">
        <v>294</v>
      </c>
      <c r="U2" t="s">
        <v>295</v>
      </c>
      <c r="X2" t="s">
        <v>210</v>
      </c>
      <c r="Y2" t="s">
        <v>211</v>
      </c>
      <c r="Z2" t="s">
        <v>212</v>
      </c>
      <c r="AA2" t="s">
        <v>213</v>
      </c>
      <c r="AB2" t="s">
        <v>214</v>
      </c>
      <c r="AC2" t="s">
        <v>215</v>
      </c>
      <c r="AD2" t="s">
        <v>216</v>
      </c>
      <c r="AE2" t="s">
        <v>217</v>
      </c>
      <c r="AF2" t="s">
        <v>218</v>
      </c>
      <c r="AG2" t="s">
        <v>219</v>
      </c>
      <c r="AH2" t="s">
        <v>220</v>
      </c>
      <c r="AI2" t="s">
        <v>221</v>
      </c>
      <c r="AJ2" t="s">
        <v>222</v>
      </c>
      <c r="AK2" t="s">
        <v>223</v>
      </c>
      <c r="AL2" t="s">
        <v>160</v>
      </c>
      <c r="AM2" t="s">
        <v>194</v>
      </c>
      <c r="AN2" t="s">
        <v>224</v>
      </c>
      <c r="AO2" t="s">
        <v>226</v>
      </c>
    </row>
    <row r="3" spans="1:41" x14ac:dyDescent="0.25">
      <c r="A3">
        <v>1</v>
      </c>
      <c r="B3">
        <v>2</v>
      </c>
      <c r="C3">
        <v>3</v>
      </c>
      <c r="D3">
        <v>4</v>
      </c>
      <c r="E3">
        <v>3</v>
      </c>
      <c r="F3">
        <v>3</v>
      </c>
      <c r="G3">
        <v>3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  <c r="O3">
        <v>4</v>
      </c>
      <c r="P3" s="27">
        <v>4</v>
      </c>
      <c r="Q3" s="28">
        <v>4</v>
      </c>
      <c r="R3" s="28">
        <v>4</v>
      </c>
      <c r="S3" s="28">
        <v>4</v>
      </c>
      <c r="T3" s="28">
        <v>4</v>
      </c>
      <c r="U3" s="28">
        <v>4</v>
      </c>
      <c r="X3">
        <v>4</v>
      </c>
      <c r="Y3">
        <v>3</v>
      </c>
      <c r="Z3">
        <v>4</v>
      </c>
      <c r="AA3">
        <v>4</v>
      </c>
      <c r="AB3">
        <v>4</v>
      </c>
      <c r="AC3">
        <v>3</v>
      </c>
      <c r="AD3">
        <v>3</v>
      </c>
      <c r="AE3">
        <v>3</v>
      </c>
      <c r="AF3">
        <v>4</v>
      </c>
      <c r="AG3">
        <v>4</v>
      </c>
      <c r="AH3">
        <v>4</v>
      </c>
      <c r="AI3">
        <v>3</v>
      </c>
      <c r="AJ3">
        <v>2</v>
      </c>
      <c r="AK3">
        <v>3</v>
      </c>
      <c r="AL3" s="25">
        <f>AVERAGE(A3:AK3)</f>
        <v>3.5142857142857142</v>
      </c>
      <c r="AM3" s="24">
        <f>AVERAGE(B3:O3)</f>
        <v>3.5714285714285716</v>
      </c>
      <c r="AN3" s="24">
        <f>AVERAGE(X3:AK3)</f>
        <v>3.4285714285714284</v>
      </c>
      <c r="AO3" s="24">
        <f>AN3-AM3</f>
        <v>-0.14285714285714324</v>
      </c>
    </row>
    <row r="4" spans="1:41" x14ac:dyDescent="0.25">
      <c r="A4">
        <v>2</v>
      </c>
      <c r="B4">
        <v>1</v>
      </c>
      <c r="C4">
        <v>2</v>
      </c>
      <c r="D4">
        <v>2</v>
      </c>
      <c r="E4">
        <v>2</v>
      </c>
      <c r="F4">
        <v>3</v>
      </c>
      <c r="G4">
        <v>3</v>
      </c>
      <c r="H4">
        <v>3</v>
      </c>
      <c r="I4">
        <v>2</v>
      </c>
      <c r="J4">
        <v>2</v>
      </c>
      <c r="K4">
        <v>2</v>
      </c>
      <c r="L4">
        <v>2</v>
      </c>
      <c r="M4">
        <v>2</v>
      </c>
      <c r="N4">
        <v>4</v>
      </c>
      <c r="O4">
        <v>2</v>
      </c>
      <c r="P4" s="27">
        <v>2</v>
      </c>
      <c r="Q4" s="28">
        <v>2</v>
      </c>
      <c r="R4" s="28">
        <v>2</v>
      </c>
      <c r="S4" s="28">
        <v>2</v>
      </c>
      <c r="T4" s="28">
        <v>2</v>
      </c>
      <c r="U4" s="28">
        <v>2</v>
      </c>
      <c r="X4">
        <v>2</v>
      </c>
      <c r="Y4">
        <v>3</v>
      </c>
      <c r="Z4">
        <v>3</v>
      </c>
      <c r="AA4">
        <v>4</v>
      </c>
      <c r="AB4">
        <v>3</v>
      </c>
      <c r="AC4">
        <v>3</v>
      </c>
      <c r="AD4">
        <v>3</v>
      </c>
      <c r="AE4">
        <v>2</v>
      </c>
      <c r="AF4">
        <v>3</v>
      </c>
      <c r="AG4">
        <v>3</v>
      </c>
      <c r="AH4">
        <v>2</v>
      </c>
      <c r="AI4">
        <v>3</v>
      </c>
      <c r="AJ4">
        <v>2</v>
      </c>
      <c r="AK4" t="s">
        <v>225</v>
      </c>
      <c r="AL4" s="25">
        <f t="shared" ref="AL4:AL30" si="0">AVERAGE(A4:AK4)</f>
        <v>2.4117647058823528</v>
      </c>
      <c r="AM4" s="24">
        <f t="shared" ref="AM4:AM30" si="1">AVERAGE(B4:O4)</f>
        <v>2.2857142857142856</v>
      </c>
      <c r="AN4" s="24">
        <f>AVERAGE(X4:AK4)</f>
        <v>2.7692307692307692</v>
      </c>
      <c r="AO4" s="24">
        <f t="shared" ref="AO4:AO30" si="2">AN4-AM4</f>
        <v>0.48351648351648358</v>
      </c>
    </row>
    <row r="5" spans="1:41" x14ac:dyDescent="0.25">
      <c r="A5">
        <v>3</v>
      </c>
      <c r="B5">
        <v>2</v>
      </c>
      <c r="C5">
        <v>3</v>
      </c>
      <c r="D5">
        <v>3</v>
      </c>
      <c r="E5">
        <v>4</v>
      </c>
      <c r="F5">
        <v>4</v>
      </c>
      <c r="G5">
        <v>4</v>
      </c>
      <c r="H5">
        <v>4</v>
      </c>
      <c r="I5">
        <v>3</v>
      </c>
      <c r="J5">
        <v>3</v>
      </c>
      <c r="K5">
        <v>4</v>
      </c>
      <c r="L5">
        <v>4</v>
      </c>
      <c r="M5">
        <v>2</v>
      </c>
      <c r="N5">
        <v>4</v>
      </c>
      <c r="O5">
        <v>3</v>
      </c>
      <c r="P5" s="27">
        <v>4</v>
      </c>
      <c r="Q5" s="28">
        <v>4</v>
      </c>
      <c r="R5" s="28">
        <v>4</v>
      </c>
      <c r="S5" s="28">
        <v>4</v>
      </c>
      <c r="T5" s="28">
        <v>4</v>
      </c>
      <c r="U5" s="28">
        <v>2</v>
      </c>
      <c r="X5">
        <v>4</v>
      </c>
      <c r="Y5">
        <v>3</v>
      </c>
      <c r="Z5">
        <v>4</v>
      </c>
      <c r="AA5">
        <v>3</v>
      </c>
      <c r="AB5">
        <v>4</v>
      </c>
      <c r="AC5">
        <v>3</v>
      </c>
      <c r="AD5">
        <v>4</v>
      </c>
      <c r="AE5">
        <v>2</v>
      </c>
      <c r="AF5">
        <v>4</v>
      </c>
      <c r="AG5">
        <v>4</v>
      </c>
      <c r="AH5">
        <v>4</v>
      </c>
      <c r="AI5">
        <v>4</v>
      </c>
      <c r="AJ5">
        <v>3</v>
      </c>
      <c r="AK5">
        <v>3</v>
      </c>
      <c r="AL5" s="24">
        <f t="shared" si="0"/>
        <v>3.4571428571428573</v>
      </c>
      <c r="AM5" s="24">
        <f t="shared" si="1"/>
        <v>3.3571428571428572</v>
      </c>
      <c r="AN5" s="24">
        <f t="shared" ref="AN5:AN30" si="3">AVERAGE(X5:AK5)</f>
        <v>3.5</v>
      </c>
      <c r="AO5" s="24">
        <f t="shared" si="2"/>
        <v>0.14285714285714279</v>
      </c>
    </row>
    <row r="6" spans="1:41" x14ac:dyDescent="0.25">
      <c r="A6">
        <v>4</v>
      </c>
      <c r="B6">
        <v>3</v>
      </c>
      <c r="C6">
        <v>2</v>
      </c>
      <c r="D6">
        <v>1</v>
      </c>
      <c r="E6">
        <v>2</v>
      </c>
      <c r="F6">
        <v>3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4</v>
      </c>
      <c r="O6">
        <v>4</v>
      </c>
      <c r="P6" s="27">
        <v>3</v>
      </c>
      <c r="Q6" s="28">
        <v>4</v>
      </c>
      <c r="R6" s="28">
        <v>4</v>
      </c>
      <c r="S6" s="28">
        <v>3</v>
      </c>
      <c r="T6" s="28">
        <v>4</v>
      </c>
      <c r="U6" s="28">
        <v>1</v>
      </c>
      <c r="X6">
        <v>3</v>
      </c>
      <c r="Y6">
        <v>4</v>
      </c>
      <c r="Z6">
        <v>3</v>
      </c>
      <c r="AA6">
        <v>3</v>
      </c>
      <c r="AB6">
        <v>2</v>
      </c>
      <c r="AC6">
        <v>2</v>
      </c>
      <c r="AD6">
        <v>2</v>
      </c>
      <c r="AE6">
        <v>2</v>
      </c>
      <c r="AF6">
        <v>3</v>
      </c>
      <c r="AG6">
        <v>2</v>
      </c>
      <c r="AH6">
        <v>3</v>
      </c>
      <c r="AI6">
        <v>3</v>
      </c>
      <c r="AJ6">
        <v>2</v>
      </c>
      <c r="AK6">
        <v>1</v>
      </c>
      <c r="AL6" s="24">
        <f t="shared" si="0"/>
        <v>2.6</v>
      </c>
      <c r="AM6" s="24">
        <f t="shared" si="1"/>
        <v>2.3571428571428572</v>
      </c>
      <c r="AN6" s="24">
        <f t="shared" si="3"/>
        <v>2.5</v>
      </c>
      <c r="AO6" s="24">
        <f t="shared" si="2"/>
        <v>0.14285714285714279</v>
      </c>
    </row>
    <row r="7" spans="1:41" x14ac:dyDescent="0.25">
      <c r="A7">
        <v>5</v>
      </c>
      <c r="B7">
        <v>2</v>
      </c>
      <c r="C7">
        <v>2</v>
      </c>
      <c r="D7">
        <v>3</v>
      </c>
      <c r="E7">
        <v>3</v>
      </c>
      <c r="F7">
        <v>2</v>
      </c>
      <c r="G7" t="s">
        <v>225</v>
      </c>
      <c r="H7">
        <v>2</v>
      </c>
      <c r="I7">
        <v>2</v>
      </c>
      <c r="J7">
        <v>3</v>
      </c>
      <c r="K7">
        <v>2</v>
      </c>
      <c r="L7">
        <v>2</v>
      </c>
      <c r="M7">
        <v>3</v>
      </c>
      <c r="N7">
        <v>4</v>
      </c>
      <c r="O7">
        <v>2</v>
      </c>
      <c r="P7" s="27">
        <v>3</v>
      </c>
      <c r="Q7" s="28">
        <v>3</v>
      </c>
      <c r="R7" s="28">
        <v>4</v>
      </c>
      <c r="S7" s="28">
        <v>3</v>
      </c>
      <c r="T7" s="28">
        <v>4</v>
      </c>
      <c r="U7" s="28">
        <v>2</v>
      </c>
      <c r="X7">
        <v>3</v>
      </c>
      <c r="Y7">
        <v>3</v>
      </c>
      <c r="Z7">
        <v>3</v>
      </c>
      <c r="AA7">
        <v>3</v>
      </c>
      <c r="AB7">
        <v>2</v>
      </c>
      <c r="AC7">
        <v>3</v>
      </c>
      <c r="AD7">
        <v>3</v>
      </c>
      <c r="AE7">
        <v>4</v>
      </c>
      <c r="AF7">
        <v>3</v>
      </c>
      <c r="AG7">
        <v>3</v>
      </c>
      <c r="AH7">
        <v>2</v>
      </c>
      <c r="AI7">
        <v>3</v>
      </c>
      <c r="AJ7">
        <v>2</v>
      </c>
      <c r="AK7">
        <v>3</v>
      </c>
      <c r="AL7" s="25">
        <f t="shared" si="0"/>
        <v>2.8235294117647061</v>
      </c>
      <c r="AM7" s="24">
        <f t="shared" si="1"/>
        <v>2.4615384615384617</v>
      </c>
      <c r="AN7" s="24">
        <f t="shared" si="3"/>
        <v>2.8571428571428572</v>
      </c>
      <c r="AO7" s="24">
        <f t="shared" si="2"/>
        <v>0.39560439560439553</v>
      </c>
    </row>
    <row r="8" spans="1:41" x14ac:dyDescent="0.25">
      <c r="A8">
        <v>6</v>
      </c>
      <c r="B8">
        <v>2</v>
      </c>
      <c r="C8">
        <v>1</v>
      </c>
      <c r="D8">
        <v>1</v>
      </c>
      <c r="E8">
        <v>1</v>
      </c>
      <c r="F8">
        <v>1</v>
      </c>
      <c r="G8">
        <v>1</v>
      </c>
      <c r="H8">
        <v>2</v>
      </c>
      <c r="I8">
        <v>1</v>
      </c>
      <c r="J8">
        <v>4</v>
      </c>
      <c r="K8">
        <v>1</v>
      </c>
      <c r="L8">
        <v>1</v>
      </c>
      <c r="M8">
        <v>2</v>
      </c>
      <c r="N8">
        <v>2</v>
      </c>
      <c r="O8">
        <v>3</v>
      </c>
      <c r="P8" s="27">
        <v>2</v>
      </c>
      <c r="Q8" s="28">
        <v>3</v>
      </c>
      <c r="R8" s="28">
        <v>4</v>
      </c>
      <c r="S8" s="28">
        <v>1</v>
      </c>
      <c r="T8" s="28">
        <v>3</v>
      </c>
      <c r="U8" s="28">
        <v>1</v>
      </c>
      <c r="X8">
        <v>3</v>
      </c>
      <c r="Y8">
        <v>2</v>
      </c>
      <c r="Z8">
        <v>3</v>
      </c>
      <c r="AA8">
        <v>4</v>
      </c>
      <c r="AB8">
        <v>3</v>
      </c>
      <c r="AC8">
        <v>1</v>
      </c>
      <c r="AD8">
        <v>1</v>
      </c>
      <c r="AE8">
        <v>2</v>
      </c>
      <c r="AF8">
        <v>4</v>
      </c>
      <c r="AG8">
        <v>3</v>
      </c>
      <c r="AH8">
        <v>3</v>
      </c>
      <c r="AI8">
        <v>3</v>
      </c>
      <c r="AJ8">
        <v>1</v>
      </c>
      <c r="AK8">
        <v>3</v>
      </c>
      <c r="AL8" s="25">
        <f t="shared" si="0"/>
        <v>2.2571428571428571</v>
      </c>
      <c r="AM8" s="24">
        <f>AVERAGE(B8:O8)</f>
        <v>1.6428571428571428</v>
      </c>
      <c r="AN8" s="24">
        <f t="shared" si="3"/>
        <v>2.5714285714285716</v>
      </c>
      <c r="AO8" s="24">
        <f t="shared" si="2"/>
        <v>0.92857142857142883</v>
      </c>
    </row>
    <row r="9" spans="1:41" x14ac:dyDescent="0.25">
      <c r="A9">
        <v>7</v>
      </c>
      <c r="B9">
        <v>2</v>
      </c>
      <c r="C9">
        <v>2</v>
      </c>
      <c r="D9">
        <v>3</v>
      </c>
      <c r="E9">
        <v>4</v>
      </c>
      <c r="F9">
        <v>2</v>
      </c>
      <c r="G9">
        <v>3</v>
      </c>
      <c r="H9">
        <v>2</v>
      </c>
      <c r="I9">
        <v>4</v>
      </c>
      <c r="J9">
        <v>3</v>
      </c>
      <c r="K9">
        <v>2</v>
      </c>
      <c r="L9">
        <v>2</v>
      </c>
      <c r="M9">
        <v>3</v>
      </c>
      <c r="N9">
        <v>4</v>
      </c>
      <c r="O9">
        <v>3</v>
      </c>
      <c r="P9" s="27">
        <v>4</v>
      </c>
      <c r="Q9" s="28">
        <v>4</v>
      </c>
      <c r="R9" s="28">
        <v>4</v>
      </c>
      <c r="S9" s="28">
        <v>3</v>
      </c>
      <c r="T9" s="28">
        <v>3</v>
      </c>
      <c r="U9" s="28">
        <v>2</v>
      </c>
      <c r="X9">
        <v>3</v>
      </c>
      <c r="Y9">
        <v>2</v>
      </c>
      <c r="Z9">
        <v>4</v>
      </c>
      <c r="AA9">
        <v>4</v>
      </c>
      <c r="AB9">
        <v>3</v>
      </c>
      <c r="AC9">
        <v>2</v>
      </c>
      <c r="AD9">
        <v>2</v>
      </c>
      <c r="AE9">
        <v>3</v>
      </c>
      <c r="AF9">
        <v>2</v>
      </c>
      <c r="AG9">
        <v>2</v>
      </c>
      <c r="AH9">
        <v>2</v>
      </c>
      <c r="AI9">
        <v>2</v>
      </c>
      <c r="AJ9">
        <v>2</v>
      </c>
      <c r="AK9">
        <v>1</v>
      </c>
      <c r="AL9" s="24">
        <f t="shared" si="0"/>
        <v>2.8571428571428572</v>
      </c>
      <c r="AM9" s="24">
        <f t="shared" si="1"/>
        <v>2.7857142857142856</v>
      </c>
      <c r="AN9" s="24">
        <f t="shared" si="3"/>
        <v>2.4285714285714284</v>
      </c>
      <c r="AO9" s="24">
        <f t="shared" si="2"/>
        <v>-0.35714285714285721</v>
      </c>
    </row>
    <row r="10" spans="1:41" x14ac:dyDescent="0.25">
      <c r="A10">
        <v>8</v>
      </c>
      <c r="B10">
        <v>2</v>
      </c>
      <c r="C10">
        <v>2</v>
      </c>
      <c r="D10">
        <v>1</v>
      </c>
      <c r="E10">
        <v>3</v>
      </c>
      <c r="F10">
        <v>3</v>
      </c>
      <c r="G10">
        <v>3</v>
      </c>
      <c r="H10">
        <v>2</v>
      </c>
      <c r="I10">
        <v>2</v>
      </c>
      <c r="J10">
        <v>3</v>
      </c>
      <c r="K10">
        <v>3</v>
      </c>
      <c r="L10">
        <v>3</v>
      </c>
      <c r="M10">
        <v>2</v>
      </c>
      <c r="N10">
        <v>3</v>
      </c>
      <c r="O10">
        <v>3</v>
      </c>
      <c r="P10" s="27">
        <v>3</v>
      </c>
      <c r="Q10" s="28">
        <v>3</v>
      </c>
      <c r="R10" s="28">
        <v>3</v>
      </c>
      <c r="S10" s="28">
        <v>3</v>
      </c>
      <c r="T10" s="28">
        <v>1</v>
      </c>
      <c r="U10" s="28">
        <v>1</v>
      </c>
      <c r="X10">
        <v>2</v>
      </c>
      <c r="Y10">
        <v>2</v>
      </c>
      <c r="Z10">
        <v>3</v>
      </c>
      <c r="AA10">
        <v>4</v>
      </c>
      <c r="AB10">
        <v>3</v>
      </c>
      <c r="AC10">
        <v>2</v>
      </c>
      <c r="AD10">
        <v>3</v>
      </c>
      <c r="AE10">
        <v>3</v>
      </c>
      <c r="AF10">
        <v>3</v>
      </c>
      <c r="AG10">
        <v>4</v>
      </c>
      <c r="AH10">
        <v>3</v>
      </c>
      <c r="AI10">
        <v>3</v>
      </c>
      <c r="AJ10">
        <v>1</v>
      </c>
      <c r="AK10">
        <v>3</v>
      </c>
      <c r="AL10" s="24">
        <f t="shared" si="0"/>
        <v>2.7428571428571429</v>
      </c>
      <c r="AM10" s="24">
        <f t="shared" si="1"/>
        <v>2.5</v>
      </c>
      <c r="AN10" s="24">
        <f t="shared" si="3"/>
        <v>2.7857142857142856</v>
      </c>
      <c r="AO10" s="24">
        <f t="shared" si="2"/>
        <v>0.28571428571428559</v>
      </c>
    </row>
    <row r="11" spans="1:41" x14ac:dyDescent="0.25">
      <c r="A11">
        <v>9</v>
      </c>
      <c r="B11">
        <v>3</v>
      </c>
      <c r="C11">
        <v>2</v>
      </c>
      <c r="D11">
        <v>3</v>
      </c>
      <c r="E11">
        <v>2</v>
      </c>
      <c r="F11">
        <v>2</v>
      </c>
      <c r="G11" t="s">
        <v>225</v>
      </c>
      <c r="H11">
        <v>1</v>
      </c>
      <c r="I11">
        <v>2</v>
      </c>
      <c r="J11">
        <v>3</v>
      </c>
      <c r="K11">
        <v>2</v>
      </c>
      <c r="L11">
        <v>1</v>
      </c>
      <c r="M11">
        <v>1</v>
      </c>
      <c r="N11">
        <v>4</v>
      </c>
      <c r="O11">
        <v>3</v>
      </c>
      <c r="P11" s="27">
        <v>4</v>
      </c>
      <c r="Q11" s="28">
        <v>4</v>
      </c>
      <c r="R11" s="28">
        <v>4</v>
      </c>
      <c r="S11" s="28">
        <v>3</v>
      </c>
      <c r="T11" s="28">
        <v>2</v>
      </c>
      <c r="U11" s="28">
        <v>1</v>
      </c>
      <c r="X11">
        <v>4</v>
      </c>
      <c r="Y11">
        <v>2</v>
      </c>
      <c r="Z11">
        <v>3</v>
      </c>
      <c r="AA11">
        <v>3</v>
      </c>
      <c r="AB11">
        <v>2</v>
      </c>
      <c r="AC11">
        <v>1</v>
      </c>
      <c r="AD11">
        <v>1</v>
      </c>
      <c r="AE11">
        <v>4</v>
      </c>
      <c r="AF11">
        <v>1</v>
      </c>
      <c r="AG11">
        <v>1</v>
      </c>
      <c r="AH11">
        <v>2</v>
      </c>
      <c r="AI11">
        <v>3</v>
      </c>
      <c r="AJ11">
        <v>2</v>
      </c>
      <c r="AK11">
        <v>1</v>
      </c>
      <c r="AL11" s="25">
        <f t="shared" si="0"/>
        <v>2.5294117647058822</v>
      </c>
      <c r="AM11" s="24">
        <f t="shared" si="1"/>
        <v>2.2307692307692308</v>
      </c>
      <c r="AN11" s="24">
        <f t="shared" si="3"/>
        <v>2.1428571428571428</v>
      </c>
      <c r="AO11" s="24">
        <f t="shared" si="2"/>
        <v>-8.7912087912088044E-2</v>
      </c>
    </row>
    <row r="12" spans="1:41" x14ac:dyDescent="0.25">
      <c r="A12">
        <v>10</v>
      </c>
      <c r="B12">
        <v>3</v>
      </c>
      <c r="C12">
        <v>2</v>
      </c>
      <c r="D12">
        <v>2</v>
      </c>
      <c r="E12">
        <v>4</v>
      </c>
      <c r="F12">
        <v>4</v>
      </c>
      <c r="G12">
        <v>4</v>
      </c>
      <c r="H12">
        <v>4</v>
      </c>
      <c r="I12">
        <v>4</v>
      </c>
      <c r="J12">
        <v>3</v>
      </c>
      <c r="K12">
        <v>2</v>
      </c>
      <c r="L12">
        <v>3</v>
      </c>
      <c r="M12">
        <v>4</v>
      </c>
      <c r="N12">
        <v>4</v>
      </c>
      <c r="O12">
        <v>3</v>
      </c>
      <c r="P12" s="27">
        <v>2</v>
      </c>
      <c r="Q12" s="28">
        <v>2</v>
      </c>
      <c r="R12" s="28">
        <v>3</v>
      </c>
      <c r="S12" s="28">
        <v>2</v>
      </c>
      <c r="T12" s="28">
        <v>2</v>
      </c>
      <c r="U12" s="28">
        <v>1</v>
      </c>
      <c r="X12">
        <v>2</v>
      </c>
      <c r="Y12">
        <v>3</v>
      </c>
      <c r="Z12">
        <v>4</v>
      </c>
      <c r="AA12">
        <v>3</v>
      </c>
      <c r="AB12">
        <v>2</v>
      </c>
      <c r="AC12">
        <v>2</v>
      </c>
      <c r="AD12">
        <v>1</v>
      </c>
      <c r="AE12">
        <v>2</v>
      </c>
      <c r="AF12">
        <v>4</v>
      </c>
      <c r="AG12">
        <v>3</v>
      </c>
      <c r="AH12">
        <v>2</v>
      </c>
      <c r="AI12">
        <v>2</v>
      </c>
      <c r="AJ12">
        <v>2</v>
      </c>
      <c r="AK12">
        <v>3</v>
      </c>
      <c r="AL12" s="25">
        <f t="shared" si="0"/>
        <v>2.9428571428571431</v>
      </c>
      <c r="AM12" s="24">
        <f t="shared" si="1"/>
        <v>3.2857142857142856</v>
      </c>
      <c r="AN12" s="24">
        <f t="shared" si="3"/>
        <v>2.5</v>
      </c>
      <c r="AO12" s="24">
        <f t="shared" si="2"/>
        <v>-0.78571428571428559</v>
      </c>
    </row>
    <row r="13" spans="1:41" x14ac:dyDescent="0.25">
      <c r="A13">
        <v>11</v>
      </c>
      <c r="B13">
        <v>1</v>
      </c>
      <c r="C13">
        <v>2</v>
      </c>
      <c r="D13">
        <v>2</v>
      </c>
      <c r="E13">
        <v>2</v>
      </c>
      <c r="F13">
        <v>2</v>
      </c>
      <c r="G13">
        <v>2</v>
      </c>
      <c r="H13">
        <v>3</v>
      </c>
      <c r="I13" t="s">
        <v>225</v>
      </c>
      <c r="J13">
        <v>2</v>
      </c>
      <c r="K13">
        <v>2</v>
      </c>
      <c r="L13">
        <v>1</v>
      </c>
      <c r="M13">
        <v>3</v>
      </c>
      <c r="N13">
        <v>1</v>
      </c>
      <c r="O13">
        <v>2</v>
      </c>
      <c r="P13" s="27">
        <v>4</v>
      </c>
      <c r="Q13" s="28">
        <v>3</v>
      </c>
      <c r="R13" s="28">
        <v>3</v>
      </c>
      <c r="S13" s="28">
        <v>3</v>
      </c>
      <c r="T13" s="28">
        <v>3</v>
      </c>
      <c r="U13" s="28">
        <v>2</v>
      </c>
      <c r="X13">
        <v>2</v>
      </c>
      <c r="Y13">
        <v>3</v>
      </c>
      <c r="Z13">
        <v>4</v>
      </c>
      <c r="AA13">
        <v>3</v>
      </c>
      <c r="AB13">
        <v>3</v>
      </c>
      <c r="AC13">
        <v>4</v>
      </c>
      <c r="AD13">
        <v>2</v>
      </c>
      <c r="AE13">
        <v>2</v>
      </c>
      <c r="AF13">
        <v>3</v>
      </c>
      <c r="AG13">
        <v>4</v>
      </c>
      <c r="AH13">
        <v>1</v>
      </c>
      <c r="AI13">
        <v>3</v>
      </c>
      <c r="AJ13">
        <v>2</v>
      </c>
      <c r="AK13">
        <v>1</v>
      </c>
      <c r="AL13" s="24">
        <f t="shared" si="0"/>
        <v>2.6764705882352939</v>
      </c>
      <c r="AM13" s="24">
        <f t="shared" si="1"/>
        <v>1.9230769230769231</v>
      </c>
      <c r="AN13" s="24">
        <f t="shared" si="3"/>
        <v>2.6428571428571428</v>
      </c>
      <c r="AO13" s="24">
        <f t="shared" si="2"/>
        <v>0.71978021978021967</v>
      </c>
    </row>
    <row r="14" spans="1:41" x14ac:dyDescent="0.25">
      <c r="A14">
        <v>12</v>
      </c>
      <c r="B14">
        <v>2</v>
      </c>
      <c r="C14">
        <v>2</v>
      </c>
      <c r="D14">
        <v>2</v>
      </c>
      <c r="E14">
        <v>4</v>
      </c>
      <c r="F14">
        <v>4</v>
      </c>
      <c r="G14">
        <v>4</v>
      </c>
      <c r="H14">
        <v>3</v>
      </c>
      <c r="I14">
        <v>3</v>
      </c>
      <c r="J14">
        <v>3</v>
      </c>
      <c r="K14">
        <v>3</v>
      </c>
      <c r="L14">
        <v>2</v>
      </c>
      <c r="M14">
        <v>3</v>
      </c>
      <c r="N14">
        <v>4</v>
      </c>
      <c r="O14">
        <v>2</v>
      </c>
      <c r="P14" s="27">
        <v>2</v>
      </c>
      <c r="Q14" s="28">
        <v>3</v>
      </c>
      <c r="R14" s="28">
        <v>4</v>
      </c>
      <c r="S14" s="28">
        <v>3</v>
      </c>
      <c r="T14" s="28">
        <v>3</v>
      </c>
      <c r="U14" s="28">
        <v>3</v>
      </c>
      <c r="X14">
        <v>4</v>
      </c>
      <c r="Y14">
        <v>3</v>
      </c>
      <c r="Z14">
        <v>4</v>
      </c>
      <c r="AA14">
        <v>4</v>
      </c>
      <c r="AB14">
        <v>4</v>
      </c>
      <c r="AC14">
        <v>3</v>
      </c>
      <c r="AD14">
        <v>2</v>
      </c>
      <c r="AE14">
        <v>1</v>
      </c>
      <c r="AF14">
        <v>3</v>
      </c>
      <c r="AG14">
        <v>3</v>
      </c>
      <c r="AH14">
        <v>2</v>
      </c>
      <c r="AI14">
        <v>3</v>
      </c>
      <c r="AJ14">
        <v>2</v>
      </c>
      <c r="AK14">
        <v>2</v>
      </c>
      <c r="AL14" s="24">
        <f t="shared" si="0"/>
        <v>3.1714285714285713</v>
      </c>
      <c r="AM14" s="24">
        <f t="shared" si="1"/>
        <v>2.9285714285714284</v>
      </c>
      <c r="AN14" s="24">
        <f t="shared" si="3"/>
        <v>2.8571428571428572</v>
      </c>
      <c r="AO14" s="24">
        <f t="shared" si="2"/>
        <v>-7.1428571428571175E-2</v>
      </c>
    </row>
    <row r="15" spans="1:41" x14ac:dyDescent="0.25">
      <c r="A15">
        <v>13</v>
      </c>
      <c r="B15">
        <v>4</v>
      </c>
      <c r="C15">
        <v>2</v>
      </c>
      <c r="D15">
        <v>1</v>
      </c>
      <c r="E15">
        <v>3</v>
      </c>
      <c r="F15">
        <v>3</v>
      </c>
      <c r="G15" t="s">
        <v>225</v>
      </c>
      <c r="H15">
        <v>3</v>
      </c>
      <c r="I15" t="s">
        <v>225</v>
      </c>
      <c r="J15">
        <v>4</v>
      </c>
      <c r="K15">
        <v>4</v>
      </c>
      <c r="L15">
        <v>2</v>
      </c>
      <c r="M15">
        <v>2</v>
      </c>
      <c r="N15">
        <v>3</v>
      </c>
      <c r="O15">
        <v>2</v>
      </c>
      <c r="P15" s="27">
        <v>4</v>
      </c>
      <c r="Q15" s="28">
        <v>4</v>
      </c>
      <c r="R15" s="28">
        <v>4</v>
      </c>
      <c r="S15" s="28">
        <v>4</v>
      </c>
      <c r="T15" s="28">
        <v>4</v>
      </c>
      <c r="U15" s="28">
        <v>2</v>
      </c>
      <c r="X15">
        <v>4</v>
      </c>
      <c r="Y15">
        <v>3</v>
      </c>
      <c r="Z15">
        <v>4</v>
      </c>
      <c r="AA15">
        <v>4</v>
      </c>
      <c r="AB15">
        <v>3</v>
      </c>
      <c r="AC15">
        <v>2</v>
      </c>
      <c r="AD15">
        <v>3</v>
      </c>
      <c r="AE15">
        <v>3</v>
      </c>
      <c r="AF15">
        <v>4</v>
      </c>
      <c r="AG15">
        <v>4</v>
      </c>
      <c r="AH15">
        <v>2</v>
      </c>
      <c r="AI15">
        <v>3</v>
      </c>
      <c r="AJ15">
        <v>2</v>
      </c>
      <c r="AK15">
        <v>4</v>
      </c>
      <c r="AL15" s="25">
        <f t="shared" si="0"/>
        <v>3.4242424242424243</v>
      </c>
      <c r="AM15" s="24">
        <f t="shared" si="1"/>
        <v>2.75</v>
      </c>
      <c r="AN15" s="24">
        <f t="shared" si="3"/>
        <v>3.2142857142857144</v>
      </c>
      <c r="AO15" s="24">
        <f t="shared" si="2"/>
        <v>0.46428571428571441</v>
      </c>
    </row>
    <row r="16" spans="1:41" x14ac:dyDescent="0.25">
      <c r="A16">
        <v>14</v>
      </c>
      <c r="B16">
        <v>4</v>
      </c>
      <c r="C16">
        <v>2</v>
      </c>
      <c r="D16">
        <v>4</v>
      </c>
      <c r="E16">
        <v>4</v>
      </c>
      <c r="F16">
        <v>4</v>
      </c>
      <c r="G16">
        <v>3</v>
      </c>
      <c r="H16">
        <v>3</v>
      </c>
      <c r="I16">
        <v>2</v>
      </c>
      <c r="J16">
        <v>3</v>
      </c>
      <c r="K16">
        <v>4</v>
      </c>
      <c r="L16">
        <v>4</v>
      </c>
      <c r="M16">
        <v>3</v>
      </c>
      <c r="N16">
        <v>4</v>
      </c>
      <c r="O16">
        <v>4</v>
      </c>
      <c r="P16" s="27">
        <v>4</v>
      </c>
      <c r="Q16" s="28">
        <v>4</v>
      </c>
      <c r="R16" s="28">
        <v>2</v>
      </c>
      <c r="S16" s="28">
        <v>4</v>
      </c>
      <c r="T16" s="28">
        <v>4</v>
      </c>
      <c r="U16" s="28">
        <v>2</v>
      </c>
      <c r="X16">
        <v>2</v>
      </c>
      <c r="Y16">
        <v>2</v>
      </c>
      <c r="Z16">
        <v>4</v>
      </c>
      <c r="AA16">
        <v>4</v>
      </c>
      <c r="AB16">
        <v>4</v>
      </c>
      <c r="AC16">
        <v>2</v>
      </c>
      <c r="AD16">
        <v>3</v>
      </c>
      <c r="AE16">
        <v>3</v>
      </c>
      <c r="AF16">
        <v>4</v>
      </c>
      <c r="AG16">
        <v>4</v>
      </c>
      <c r="AH16">
        <v>2</v>
      </c>
      <c r="AI16">
        <v>4</v>
      </c>
      <c r="AJ16">
        <v>3</v>
      </c>
      <c r="AK16">
        <v>2</v>
      </c>
      <c r="AL16" s="25">
        <f t="shared" si="0"/>
        <v>3.5714285714285716</v>
      </c>
      <c r="AM16" s="24">
        <f t="shared" si="1"/>
        <v>3.4285714285714284</v>
      </c>
      <c r="AN16" s="24">
        <f t="shared" si="3"/>
        <v>3.0714285714285716</v>
      </c>
      <c r="AO16" s="24">
        <f t="shared" si="2"/>
        <v>-0.35714285714285676</v>
      </c>
    </row>
    <row r="17" spans="1:41" x14ac:dyDescent="0.25">
      <c r="A17">
        <v>15</v>
      </c>
      <c r="B17">
        <v>1</v>
      </c>
      <c r="C17">
        <v>2</v>
      </c>
      <c r="D17">
        <v>1</v>
      </c>
      <c r="E17">
        <v>2</v>
      </c>
      <c r="F17">
        <v>2</v>
      </c>
      <c r="G17">
        <v>3</v>
      </c>
      <c r="H17">
        <v>1</v>
      </c>
      <c r="I17">
        <v>3</v>
      </c>
      <c r="J17">
        <v>3</v>
      </c>
      <c r="K17">
        <v>2</v>
      </c>
      <c r="L17">
        <v>1</v>
      </c>
      <c r="M17">
        <v>1</v>
      </c>
      <c r="N17">
        <v>1</v>
      </c>
      <c r="O17">
        <v>2</v>
      </c>
      <c r="P17" s="27">
        <v>1</v>
      </c>
      <c r="Q17" s="28">
        <v>4</v>
      </c>
      <c r="R17" s="28">
        <v>4</v>
      </c>
      <c r="S17" s="28">
        <v>3</v>
      </c>
      <c r="T17" s="28">
        <v>3</v>
      </c>
      <c r="U17" s="28">
        <v>2</v>
      </c>
      <c r="X17">
        <v>1</v>
      </c>
      <c r="Y17">
        <v>2</v>
      </c>
      <c r="Z17">
        <v>3</v>
      </c>
      <c r="AA17">
        <v>4</v>
      </c>
      <c r="AB17">
        <v>3</v>
      </c>
      <c r="AC17">
        <v>2</v>
      </c>
      <c r="AD17">
        <v>3</v>
      </c>
      <c r="AE17">
        <v>2</v>
      </c>
      <c r="AF17">
        <v>2</v>
      </c>
      <c r="AG17">
        <v>1</v>
      </c>
      <c r="AH17">
        <v>1</v>
      </c>
      <c r="AI17">
        <v>3</v>
      </c>
      <c r="AJ17">
        <v>2</v>
      </c>
      <c r="AK17">
        <v>3</v>
      </c>
      <c r="AL17" s="24">
        <f t="shared" si="0"/>
        <v>2.5428571428571427</v>
      </c>
      <c r="AM17" s="24">
        <f t="shared" si="1"/>
        <v>1.7857142857142858</v>
      </c>
      <c r="AN17" s="24">
        <f t="shared" si="3"/>
        <v>2.2857142857142856</v>
      </c>
      <c r="AO17" s="24">
        <f t="shared" si="2"/>
        <v>0.49999999999999978</v>
      </c>
    </row>
    <row r="18" spans="1:41" x14ac:dyDescent="0.25">
      <c r="A18">
        <v>16</v>
      </c>
      <c r="B18">
        <v>2</v>
      </c>
      <c r="C18">
        <v>1</v>
      </c>
      <c r="D18">
        <v>1</v>
      </c>
      <c r="E18">
        <v>2</v>
      </c>
      <c r="F18">
        <v>4</v>
      </c>
      <c r="G18" t="s">
        <v>225</v>
      </c>
      <c r="H18">
        <v>2</v>
      </c>
      <c r="I18">
        <v>3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 s="27">
        <v>2</v>
      </c>
      <c r="Q18" s="28">
        <v>4</v>
      </c>
      <c r="R18" s="28">
        <v>4</v>
      </c>
      <c r="S18" s="28">
        <v>3</v>
      </c>
      <c r="T18" s="28">
        <v>2</v>
      </c>
      <c r="U18" s="28">
        <v>2</v>
      </c>
      <c r="X18">
        <v>2</v>
      </c>
      <c r="Y18">
        <v>2</v>
      </c>
      <c r="Z18">
        <v>3</v>
      </c>
      <c r="AA18">
        <v>3</v>
      </c>
      <c r="AB18">
        <v>2</v>
      </c>
      <c r="AC18">
        <v>2</v>
      </c>
      <c r="AD18">
        <v>2</v>
      </c>
      <c r="AE18">
        <v>2</v>
      </c>
      <c r="AF18">
        <v>1</v>
      </c>
      <c r="AG18">
        <v>2</v>
      </c>
      <c r="AH18">
        <v>1</v>
      </c>
      <c r="AI18">
        <v>1</v>
      </c>
      <c r="AJ18">
        <v>1</v>
      </c>
      <c r="AK18">
        <v>2</v>
      </c>
      <c r="AL18" s="24">
        <f t="shared" si="0"/>
        <v>2.5294117647058822</v>
      </c>
      <c r="AM18" s="24">
        <f t="shared" si="1"/>
        <v>2.0769230769230771</v>
      </c>
      <c r="AN18" s="24">
        <f t="shared" si="3"/>
        <v>1.8571428571428572</v>
      </c>
      <c r="AO18" s="24">
        <f t="shared" si="2"/>
        <v>-0.21978021978021989</v>
      </c>
    </row>
    <row r="19" spans="1:41" x14ac:dyDescent="0.25">
      <c r="A19">
        <v>17</v>
      </c>
      <c r="B19">
        <v>1</v>
      </c>
      <c r="C19">
        <v>2</v>
      </c>
      <c r="D19">
        <v>2</v>
      </c>
      <c r="E19">
        <v>2</v>
      </c>
      <c r="F19">
        <v>2</v>
      </c>
      <c r="G19">
        <v>2</v>
      </c>
      <c r="H19">
        <v>3</v>
      </c>
      <c r="I19">
        <v>4</v>
      </c>
      <c r="J19">
        <v>4</v>
      </c>
      <c r="K19">
        <v>4</v>
      </c>
      <c r="L19">
        <v>2</v>
      </c>
      <c r="M19">
        <v>2</v>
      </c>
      <c r="N19">
        <v>4</v>
      </c>
      <c r="O19">
        <v>2</v>
      </c>
      <c r="P19" s="27">
        <v>4</v>
      </c>
      <c r="Q19" s="28">
        <v>2</v>
      </c>
      <c r="R19" s="28">
        <v>4</v>
      </c>
      <c r="S19" s="28">
        <v>4</v>
      </c>
      <c r="T19" s="28">
        <v>4</v>
      </c>
      <c r="U19" s="28">
        <v>2</v>
      </c>
      <c r="X19">
        <v>4</v>
      </c>
      <c r="Y19">
        <v>2</v>
      </c>
      <c r="Z19">
        <v>2</v>
      </c>
      <c r="AA19" t="s">
        <v>225</v>
      </c>
      <c r="AB19">
        <v>3</v>
      </c>
      <c r="AC19">
        <v>4</v>
      </c>
      <c r="AD19">
        <v>4</v>
      </c>
      <c r="AE19">
        <v>2</v>
      </c>
      <c r="AF19">
        <v>4</v>
      </c>
      <c r="AG19">
        <v>4</v>
      </c>
      <c r="AH19">
        <v>2</v>
      </c>
      <c r="AI19">
        <v>4</v>
      </c>
      <c r="AJ19">
        <v>2</v>
      </c>
      <c r="AK19">
        <v>2</v>
      </c>
      <c r="AL19" s="25">
        <f t="shared" si="0"/>
        <v>3.2941176470588234</v>
      </c>
      <c r="AM19" s="24">
        <f t="shared" si="1"/>
        <v>2.5714285714285716</v>
      </c>
      <c r="AN19" s="24">
        <f t="shared" si="3"/>
        <v>3</v>
      </c>
      <c r="AO19" s="24">
        <f t="shared" si="2"/>
        <v>0.42857142857142838</v>
      </c>
    </row>
    <row r="20" spans="1:41" x14ac:dyDescent="0.25">
      <c r="A20">
        <v>18</v>
      </c>
      <c r="B20">
        <v>1</v>
      </c>
      <c r="C20">
        <v>1</v>
      </c>
      <c r="D20">
        <v>1</v>
      </c>
      <c r="E20">
        <v>1</v>
      </c>
      <c r="F20">
        <v>2</v>
      </c>
      <c r="G20">
        <v>3</v>
      </c>
      <c r="H20">
        <v>1</v>
      </c>
      <c r="I20">
        <v>1</v>
      </c>
      <c r="J20">
        <v>1</v>
      </c>
      <c r="K20">
        <v>2</v>
      </c>
      <c r="L20">
        <v>1</v>
      </c>
      <c r="M20">
        <v>1</v>
      </c>
      <c r="N20">
        <v>1</v>
      </c>
      <c r="O20">
        <v>3</v>
      </c>
      <c r="P20" s="27">
        <v>3</v>
      </c>
      <c r="Q20" s="28">
        <v>3</v>
      </c>
      <c r="R20" s="28">
        <v>4</v>
      </c>
      <c r="S20" s="28">
        <v>1</v>
      </c>
      <c r="T20" s="28">
        <v>3</v>
      </c>
      <c r="U20" s="28">
        <v>1</v>
      </c>
      <c r="X20">
        <v>2</v>
      </c>
      <c r="Y20">
        <v>2</v>
      </c>
      <c r="Z20">
        <v>3</v>
      </c>
      <c r="AA20">
        <v>3</v>
      </c>
      <c r="AB20">
        <v>2</v>
      </c>
      <c r="AC20">
        <v>2</v>
      </c>
      <c r="AD20">
        <v>2</v>
      </c>
      <c r="AE20">
        <v>2</v>
      </c>
      <c r="AF20">
        <v>1</v>
      </c>
      <c r="AG20">
        <v>3</v>
      </c>
      <c r="AH20">
        <v>2</v>
      </c>
      <c r="AI20">
        <v>3</v>
      </c>
      <c r="AJ20">
        <v>1</v>
      </c>
      <c r="AK20">
        <v>1</v>
      </c>
      <c r="AL20" s="25">
        <f t="shared" si="0"/>
        <v>2.342857142857143</v>
      </c>
      <c r="AM20" s="24">
        <f t="shared" si="1"/>
        <v>1.4285714285714286</v>
      </c>
      <c r="AN20" s="24">
        <f t="shared" si="3"/>
        <v>2.0714285714285716</v>
      </c>
      <c r="AO20" s="24">
        <f t="shared" si="2"/>
        <v>0.64285714285714302</v>
      </c>
    </row>
    <row r="21" spans="1:41" x14ac:dyDescent="0.25">
      <c r="A21">
        <v>19</v>
      </c>
      <c r="B21">
        <v>2</v>
      </c>
      <c r="C21">
        <v>2</v>
      </c>
      <c r="D21">
        <v>2</v>
      </c>
      <c r="E21">
        <v>4</v>
      </c>
      <c r="F21">
        <v>4</v>
      </c>
      <c r="G21">
        <v>2</v>
      </c>
      <c r="H21">
        <v>3</v>
      </c>
      <c r="I21">
        <v>1</v>
      </c>
      <c r="J21">
        <v>2</v>
      </c>
      <c r="K21">
        <v>2</v>
      </c>
      <c r="L21">
        <v>4</v>
      </c>
      <c r="M21">
        <v>2</v>
      </c>
      <c r="N21">
        <v>4</v>
      </c>
      <c r="O21">
        <v>2</v>
      </c>
      <c r="P21" s="27">
        <v>1</v>
      </c>
      <c r="Q21" s="28">
        <v>4</v>
      </c>
      <c r="R21" s="28">
        <v>4</v>
      </c>
      <c r="S21" s="28">
        <v>2</v>
      </c>
      <c r="T21" s="28">
        <v>0</v>
      </c>
      <c r="U21" s="28">
        <v>2</v>
      </c>
      <c r="X21">
        <v>4</v>
      </c>
      <c r="Y21">
        <v>3</v>
      </c>
      <c r="Z21" t="s">
        <v>225</v>
      </c>
      <c r="AA21">
        <v>4</v>
      </c>
      <c r="AB21">
        <v>3</v>
      </c>
      <c r="AC21">
        <v>4</v>
      </c>
      <c r="AD21">
        <v>2</v>
      </c>
      <c r="AE21">
        <v>1</v>
      </c>
      <c r="AF21">
        <v>4</v>
      </c>
      <c r="AG21">
        <v>3</v>
      </c>
      <c r="AH21">
        <v>2</v>
      </c>
      <c r="AI21">
        <v>4</v>
      </c>
      <c r="AJ21">
        <v>1</v>
      </c>
      <c r="AK21">
        <v>2</v>
      </c>
      <c r="AL21" s="24">
        <f t="shared" si="0"/>
        <v>3.0882352941176472</v>
      </c>
      <c r="AM21" s="24">
        <f t="shared" si="1"/>
        <v>2.5714285714285716</v>
      </c>
      <c r="AN21" s="24">
        <f t="shared" si="3"/>
        <v>2.8461538461538463</v>
      </c>
      <c r="AO21" s="24">
        <f t="shared" si="2"/>
        <v>0.27472527472527464</v>
      </c>
    </row>
    <row r="22" spans="1:41" x14ac:dyDescent="0.25">
      <c r="A22">
        <v>20</v>
      </c>
      <c r="B22">
        <v>1</v>
      </c>
      <c r="C22">
        <v>3</v>
      </c>
      <c r="D22">
        <v>2</v>
      </c>
      <c r="E22">
        <v>3</v>
      </c>
      <c r="F22">
        <v>3</v>
      </c>
      <c r="G22" t="s">
        <v>225</v>
      </c>
      <c r="H22">
        <v>3</v>
      </c>
      <c r="I22">
        <v>3</v>
      </c>
      <c r="J22">
        <v>1</v>
      </c>
      <c r="K22">
        <v>1</v>
      </c>
      <c r="L22">
        <v>2</v>
      </c>
      <c r="M22">
        <v>1</v>
      </c>
      <c r="N22">
        <v>3</v>
      </c>
      <c r="O22">
        <v>3</v>
      </c>
      <c r="P22" s="27">
        <v>3</v>
      </c>
      <c r="Q22" s="28">
        <v>3</v>
      </c>
      <c r="R22" s="28">
        <v>4</v>
      </c>
      <c r="S22" s="28">
        <v>1</v>
      </c>
      <c r="T22" s="28">
        <v>2</v>
      </c>
      <c r="U22" s="28">
        <v>4</v>
      </c>
      <c r="X22">
        <v>3</v>
      </c>
      <c r="Y22">
        <v>3</v>
      </c>
      <c r="Z22">
        <v>4</v>
      </c>
      <c r="AA22">
        <v>3</v>
      </c>
      <c r="AB22">
        <v>3</v>
      </c>
      <c r="AC22">
        <v>3</v>
      </c>
      <c r="AD22">
        <v>4</v>
      </c>
      <c r="AE22">
        <v>1</v>
      </c>
      <c r="AF22">
        <v>4</v>
      </c>
      <c r="AG22">
        <v>2</v>
      </c>
      <c r="AH22">
        <v>3</v>
      </c>
      <c r="AI22">
        <v>3</v>
      </c>
      <c r="AJ22">
        <v>2</v>
      </c>
      <c r="AK22">
        <v>2</v>
      </c>
      <c r="AL22" s="24">
        <f t="shared" si="0"/>
        <v>3.1176470588235294</v>
      </c>
      <c r="AM22" s="24">
        <f t="shared" si="1"/>
        <v>2.2307692307692308</v>
      </c>
      <c r="AN22" s="24">
        <f t="shared" si="3"/>
        <v>2.8571428571428572</v>
      </c>
      <c r="AO22" s="24">
        <f t="shared" si="2"/>
        <v>0.62637362637362637</v>
      </c>
    </row>
    <row r="23" spans="1:41" x14ac:dyDescent="0.25">
      <c r="A23">
        <v>21</v>
      </c>
      <c r="B23">
        <v>2</v>
      </c>
      <c r="C23">
        <v>1</v>
      </c>
      <c r="D23">
        <v>2</v>
      </c>
      <c r="E23">
        <v>4</v>
      </c>
      <c r="F23">
        <v>3</v>
      </c>
      <c r="G23">
        <v>2</v>
      </c>
      <c r="H23">
        <v>2</v>
      </c>
      <c r="I23">
        <v>2</v>
      </c>
      <c r="J23">
        <v>2</v>
      </c>
      <c r="K23">
        <v>1</v>
      </c>
      <c r="L23">
        <v>1</v>
      </c>
      <c r="M23">
        <v>2</v>
      </c>
      <c r="N23">
        <v>3</v>
      </c>
      <c r="O23">
        <v>3</v>
      </c>
      <c r="P23" s="27">
        <v>3</v>
      </c>
      <c r="Q23" s="28">
        <v>2</v>
      </c>
      <c r="R23" s="28">
        <v>4</v>
      </c>
      <c r="S23" s="28">
        <v>4</v>
      </c>
      <c r="T23" s="28">
        <v>3</v>
      </c>
      <c r="U23" s="28">
        <v>1</v>
      </c>
      <c r="X23">
        <v>3</v>
      </c>
      <c r="Y23">
        <v>3</v>
      </c>
      <c r="Z23" t="s">
        <v>225</v>
      </c>
      <c r="AA23">
        <v>4</v>
      </c>
      <c r="AB23">
        <v>2</v>
      </c>
      <c r="AC23">
        <v>1</v>
      </c>
      <c r="AD23">
        <v>2</v>
      </c>
      <c r="AE23">
        <v>2</v>
      </c>
      <c r="AF23">
        <v>4</v>
      </c>
      <c r="AG23">
        <v>3</v>
      </c>
      <c r="AH23">
        <v>1</v>
      </c>
      <c r="AI23">
        <v>2</v>
      </c>
      <c r="AJ23">
        <v>2</v>
      </c>
      <c r="AK23">
        <v>2</v>
      </c>
      <c r="AL23" s="25">
        <f t="shared" si="0"/>
        <v>2.9117647058823528</v>
      </c>
      <c r="AM23" s="24">
        <f t="shared" si="1"/>
        <v>2.1428571428571428</v>
      </c>
      <c r="AN23" s="24">
        <f t="shared" si="3"/>
        <v>2.3846153846153846</v>
      </c>
      <c r="AO23" s="24">
        <f t="shared" si="2"/>
        <v>0.24175824175824179</v>
      </c>
    </row>
    <row r="24" spans="1:41" x14ac:dyDescent="0.25">
      <c r="A24">
        <v>22</v>
      </c>
      <c r="B24">
        <v>1</v>
      </c>
      <c r="C24">
        <v>1</v>
      </c>
      <c r="D24">
        <v>1</v>
      </c>
      <c r="E24">
        <v>3</v>
      </c>
      <c r="F24">
        <v>1</v>
      </c>
      <c r="G24">
        <v>2</v>
      </c>
      <c r="H24">
        <v>3</v>
      </c>
      <c r="I24">
        <v>1</v>
      </c>
      <c r="J24">
        <v>1</v>
      </c>
      <c r="K24">
        <v>1</v>
      </c>
      <c r="L24">
        <v>3</v>
      </c>
      <c r="M24">
        <v>1</v>
      </c>
      <c r="N24">
        <v>1</v>
      </c>
      <c r="O24">
        <v>4</v>
      </c>
      <c r="P24" s="27">
        <v>1</v>
      </c>
      <c r="Q24" s="28">
        <v>3</v>
      </c>
      <c r="R24" s="28">
        <v>4</v>
      </c>
      <c r="S24" s="28">
        <v>4</v>
      </c>
      <c r="T24" s="28">
        <v>1</v>
      </c>
      <c r="U24" s="28">
        <v>1</v>
      </c>
      <c r="X24">
        <v>3</v>
      </c>
      <c r="Y24">
        <v>2</v>
      </c>
      <c r="Z24">
        <v>3</v>
      </c>
      <c r="AA24">
        <v>1</v>
      </c>
      <c r="AB24">
        <v>2</v>
      </c>
      <c r="AC24">
        <v>3</v>
      </c>
      <c r="AD24">
        <v>3</v>
      </c>
      <c r="AE24">
        <v>1</v>
      </c>
      <c r="AF24">
        <v>3</v>
      </c>
      <c r="AG24">
        <v>4</v>
      </c>
      <c r="AH24">
        <v>3</v>
      </c>
      <c r="AI24">
        <v>3</v>
      </c>
      <c r="AJ24">
        <v>1</v>
      </c>
      <c r="AK24">
        <v>2</v>
      </c>
      <c r="AL24" s="25">
        <f t="shared" si="0"/>
        <v>2.6857142857142855</v>
      </c>
      <c r="AM24" s="24">
        <f t="shared" si="1"/>
        <v>1.7142857142857142</v>
      </c>
      <c r="AN24" s="24">
        <f t="shared" si="3"/>
        <v>2.4285714285714284</v>
      </c>
      <c r="AO24" s="24">
        <f>AN24-AM24</f>
        <v>0.71428571428571419</v>
      </c>
    </row>
    <row r="25" spans="1:41" x14ac:dyDescent="0.25">
      <c r="A25">
        <v>23</v>
      </c>
      <c r="B25">
        <v>4</v>
      </c>
      <c r="C25">
        <v>1</v>
      </c>
      <c r="D25">
        <v>3</v>
      </c>
      <c r="E25">
        <v>4</v>
      </c>
      <c r="F25">
        <v>3</v>
      </c>
      <c r="G25">
        <v>3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1</v>
      </c>
      <c r="O25">
        <v>3</v>
      </c>
      <c r="P25" s="27">
        <v>4</v>
      </c>
      <c r="Q25" s="28">
        <v>1</v>
      </c>
      <c r="R25" s="28">
        <v>4</v>
      </c>
      <c r="S25" s="28">
        <v>3</v>
      </c>
      <c r="T25" s="28">
        <v>4</v>
      </c>
      <c r="U25" s="28">
        <v>3</v>
      </c>
      <c r="X25">
        <v>4</v>
      </c>
      <c r="Y25">
        <v>3</v>
      </c>
      <c r="Z25">
        <v>4</v>
      </c>
      <c r="AA25">
        <v>4</v>
      </c>
      <c r="AB25">
        <v>3</v>
      </c>
      <c r="AC25">
        <v>4</v>
      </c>
      <c r="AD25">
        <v>3</v>
      </c>
      <c r="AE25">
        <v>1</v>
      </c>
      <c r="AF25">
        <v>4</v>
      </c>
      <c r="AG25">
        <v>4</v>
      </c>
      <c r="AH25">
        <v>3</v>
      </c>
      <c r="AI25">
        <v>3</v>
      </c>
      <c r="AJ25">
        <v>3</v>
      </c>
      <c r="AK25" t="s">
        <v>225</v>
      </c>
      <c r="AL25" s="24">
        <f t="shared" si="0"/>
        <v>3.6764705882352939</v>
      </c>
      <c r="AM25" s="24">
        <f t="shared" si="1"/>
        <v>2.8571428571428572</v>
      </c>
      <c r="AN25" s="24">
        <f t="shared" si="3"/>
        <v>3.3076923076923075</v>
      </c>
      <c r="AO25" s="24">
        <f t="shared" si="2"/>
        <v>0.45054945054945028</v>
      </c>
    </row>
    <row r="26" spans="1:41" x14ac:dyDescent="0.25">
      <c r="A26">
        <v>24</v>
      </c>
      <c r="B26">
        <v>4</v>
      </c>
      <c r="C26">
        <v>2</v>
      </c>
      <c r="D26">
        <v>2</v>
      </c>
      <c r="E26">
        <v>1</v>
      </c>
      <c r="F26">
        <v>2</v>
      </c>
      <c r="G26">
        <v>2</v>
      </c>
      <c r="H26">
        <v>2</v>
      </c>
      <c r="I26">
        <v>3</v>
      </c>
      <c r="J26">
        <v>2</v>
      </c>
      <c r="K26">
        <v>1</v>
      </c>
      <c r="L26" t="s">
        <v>225</v>
      </c>
      <c r="M26">
        <v>2</v>
      </c>
      <c r="N26">
        <v>4</v>
      </c>
      <c r="O26">
        <v>2</v>
      </c>
      <c r="P26" s="27">
        <v>2</v>
      </c>
      <c r="Q26" s="28">
        <v>4</v>
      </c>
      <c r="R26" s="28">
        <v>4</v>
      </c>
      <c r="S26" s="28">
        <v>1</v>
      </c>
      <c r="T26" s="28">
        <v>4</v>
      </c>
      <c r="U26" s="28">
        <v>4</v>
      </c>
      <c r="X26">
        <v>2</v>
      </c>
      <c r="Y26">
        <v>2</v>
      </c>
      <c r="Z26">
        <v>4</v>
      </c>
      <c r="AA26">
        <v>4</v>
      </c>
      <c r="AB26">
        <v>3</v>
      </c>
      <c r="AC26">
        <v>2</v>
      </c>
      <c r="AD26">
        <v>2</v>
      </c>
      <c r="AE26">
        <v>2</v>
      </c>
      <c r="AF26">
        <v>3</v>
      </c>
      <c r="AG26">
        <v>4</v>
      </c>
      <c r="AH26">
        <v>2</v>
      </c>
      <c r="AI26">
        <v>4</v>
      </c>
      <c r="AJ26">
        <v>1</v>
      </c>
      <c r="AK26">
        <v>4</v>
      </c>
      <c r="AL26" s="24">
        <f t="shared" si="0"/>
        <v>3.2647058823529411</v>
      </c>
      <c r="AM26" s="24">
        <f t="shared" si="1"/>
        <v>2.2307692307692308</v>
      </c>
      <c r="AN26" s="24">
        <f t="shared" si="3"/>
        <v>2.7857142857142856</v>
      </c>
      <c r="AO26" s="24">
        <f t="shared" si="2"/>
        <v>0.55494505494505475</v>
      </c>
    </row>
    <row r="27" spans="1:41" x14ac:dyDescent="0.25">
      <c r="A27">
        <v>25</v>
      </c>
      <c r="B27">
        <v>2</v>
      </c>
      <c r="C27">
        <v>2</v>
      </c>
      <c r="D27">
        <v>2</v>
      </c>
      <c r="E27">
        <v>1</v>
      </c>
      <c r="F27">
        <v>3</v>
      </c>
      <c r="G27">
        <v>3</v>
      </c>
      <c r="H27">
        <v>3</v>
      </c>
      <c r="I27">
        <v>2</v>
      </c>
      <c r="J27">
        <v>3</v>
      </c>
      <c r="K27">
        <v>3</v>
      </c>
      <c r="L27">
        <v>3</v>
      </c>
      <c r="M27">
        <v>2</v>
      </c>
      <c r="N27">
        <v>3</v>
      </c>
      <c r="O27">
        <v>2</v>
      </c>
      <c r="P27" s="27">
        <v>2</v>
      </c>
      <c r="Q27" s="28">
        <v>3</v>
      </c>
      <c r="R27" s="28">
        <v>3</v>
      </c>
      <c r="S27" s="28">
        <v>1</v>
      </c>
      <c r="T27" s="28">
        <v>3</v>
      </c>
      <c r="U27" s="28">
        <v>3</v>
      </c>
      <c r="X27">
        <v>3</v>
      </c>
      <c r="Y27">
        <v>3</v>
      </c>
      <c r="Z27" t="s">
        <v>225</v>
      </c>
      <c r="AA27">
        <v>3</v>
      </c>
      <c r="AB27">
        <v>4</v>
      </c>
      <c r="AC27">
        <v>2</v>
      </c>
      <c r="AD27">
        <v>2</v>
      </c>
      <c r="AE27">
        <v>2</v>
      </c>
      <c r="AF27">
        <v>3</v>
      </c>
      <c r="AG27">
        <v>4</v>
      </c>
      <c r="AH27">
        <v>2</v>
      </c>
      <c r="AI27">
        <v>3</v>
      </c>
      <c r="AJ27">
        <v>2</v>
      </c>
      <c r="AK27">
        <v>3</v>
      </c>
      <c r="AL27" s="25">
        <f t="shared" si="0"/>
        <v>3.2352941176470589</v>
      </c>
      <c r="AM27" s="24">
        <f t="shared" si="1"/>
        <v>2.4285714285714284</v>
      </c>
      <c r="AN27" s="24">
        <f t="shared" si="3"/>
        <v>2.7692307692307692</v>
      </c>
      <c r="AO27" s="24">
        <f t="shared" si="2"/>
        <v>0.34065934065934078</v>
      </c>
    </row>
    <row r="28" spans="1:41" x14ac:dyDescent="0.25">
      <c r="A28">
        <v>26</v>
      </c>
      <c r="B28">
        <v>1</v>
      </c>
      <c r="C28">
        <v>1</v>
      </c>
      <c r="D28">
        <v>1</v>
      </c>
      <c r="E28">
        <v>1</v>
      </c>
      <c r="F28">
        <v>2</v>
      </c>
      <c r="G28">
        <v>1</v>
      </c>
      <c r="H28">
        <v>2</v>
      </c>
      <c r="I28">
        <v>2</v>
      </c>
      <c r="J28">
        <v>1</v>
      </c>
      <c r="K28">
        <v>1</v>
      </c>
      <c r="L28">
        <v>2</v>
      </c>
      <c r="M28">
        <v>1</v>
      </c>
      <c r="N28">
        <v>1</v>
      </c>
      <c r="O28">
        <v>2</v>
      </c>
      <c r="P28" s="27">
        <v>2</v>
      </c>
      <c r="Q28" s="28">
        <v>1</v>
      </c>
      <c r="R28" s="28">
        <v>2</v>
      </c>
      <c r="S28" s="28">
        <v>2</v>
      </c>
      <c r="T28" s="28">
        <v>3</v>
      </c>
      <c r="U28" s="28">
        <v>2</v>
      </c>
      <c r="X28">
        <v>1</v>
      </c>
      <c r="Y28">
        <v>2</v>
      </c>
      <c r="Z28">
        <v>2</v>
      </c>
      <c r="AA28">
        <v>3</v>
      </c>
      <c r="AB28">
        <v>3</v>
      </c>
      <c r="AC28">
        <v>2</v>
      </c>
      <c r="AD28">
        <v>1</v>
      </c>
      <c r="AE28">
        <v>1</v>
      </c>
      <c r="AF28">
        <v>3</v>
      </c>
      <c r="AG28" t="s">
        <v>225</v>
      </c>
      <c r="AH28">
        <v>1</v>
      </c>
      <c r="AI28">
        <v>2</v>
      </c>
      <c r="AJ28">
        <v>1</v>
      </c>
      <c r="AK28">
        <v>1</v>
      </c>
      <c r="AL28" s="25">
        <f t="shared" si="0"/>
        <v>2.3529411764705883</v>
      </c>
      <c r="AM28" s="24">
        <f t="shared" si="1"/>
        <v>1.3571428571428572</v>
      </c>
      <c r="AN28" s="24">
        <f t="shared" si="3"/>
        <v>1.7692307692307692</v>
      </c>
      <c r="AO28" s="24">
        <f t="shared" si="2"/>
        <v>0.41208791208791196</v>
      </c>
    </row>
    <row r="29" spans="1:41" x14ac:dyDescent="0.25">
      <c r="A29">
        <v>27</v>
      </c>
      <c r="B29">
        <v>3</v>
      </c>
      <c r="C29">
        <v>3</v>
      </c>
      <c r="D29">
        <v>4</v>
      </c>
      <c r="E29">
        <v>4</v>
      </c>
      <c r="F29">
        <v>4</v>
      </c>
      <c r="G29" t="s">
        <v>225</v>
      </c>
      <c r="H29">
        <v>4</v>
      </c>
      <c r="I29">
        <v>3</v>
      </c>
      <c r="J29">
        <v>4</v>
      </c>
      <c r="K29">
        <v>4</v>
      </c>
      <c r="L29">
        <v>2</v>
      </c>
      <c r="M29">
        <v>2</v>
      </c>
      <c r="N29">
        <v>4</v>
      </c>
      <c r="O29">
        <v>4</v>
      </c>
      <c r="P29" s="27">
        <v>4</v>
      </c>
      <c r="Q29" s="28">
        <v>3</v>
      </c>
      <c r="R29" s="28">
        <v>3</v>
      </c>
      <c r="S29" s="28">
        <v>4</v>
      </c>
      <c r="T29" s="28">
        <v>3</v>
      </c>
      <c r="U29" s="28">
        <v>3</v>
      </c>
      <c r="X29">
        <v>4</v>
      </c>
      <c r="Y29">
        <v>3</v>
      </c>
      <c r="Z29">
        <v>4</v>
      </c>
      <c r="AA29">
        <v>4</v>
      </c>
      <c r="AB29">
        <v>4</v>
      </c>
      <c r="AC29">
        <v>3</v>
      </c>
      <c r="AD29">
        <v>3</v>
      </c>
      <c r="AE29">
        <v>4</v>
      </c>
      <c r="AF29">
        <v>3</v>
      </c>
      <c r="AG29">
        <v>4</v>
      </c>
      <c r="AH29">
        <v>3</v>
      </c>
      <c r="AI29">
        <v>4</v>
      </c>
      <c r="AJ29">
        <v>4</v>
      </c>
      <c r="AK29">
        <v>3</v>
      </c>
      <c r="AL29" s="24">
        <f t="shared" si="0"/>
        <v>4.1764705882352944</v>
      </c>
      <c r="AM29" s="24">
        <f t="shared" si="1"/>
        <v>3.4615384615384617</v>
      </c>
      <c r="AN29" s="24">
        <f t="shared" si="3"/>
        <v>3.5714285714285716</v>
      </c>
      <c r="AO29" s="24">
        <f t="shared" si="2"/>
        <v>0.10989010989010994</v>
      </c>
    </row>
    <row r="30" spans="1:41" x14ac:dyDescent="0.25">
      <c r="A30">
        <v>28</v>
      </c>
      <c r="B30">
        <v>2</v>
      </c>
      <c r="C30">
        <v>2</v>
      </c>
      <c r="D30">
        <v>2</v>
      </c>
      <c r="E30">
        <v>2</v>
      </c>
      <c r="F30">
        <v>2</v>
      </c>
      <c r="G30">
        <v>3</v>
      </c>
      <c r="H30">
        <v>1</v>
      </c>
      <c r="I30">
        <v>2</v>
      </c>
      <c r="J30">
        <v>2</v>
      </c>
      <c r="K30">
        <v>2</v>
      </c>
      <c r="L30">
        <v>1</v>
      </c>
      <c r="M30">
        <v>1</v>
      </c>
      <c r="N30">
        <v>4</v>
      </c>
      <c r="O30">
        <v>2</v>
      </c>
      <c r="P30" s="27">
        <v>4</v>
      </c>
      <c r="Q30" s="28">
        <v>3</v>
      </c>
      <c r="R30" s="28">
        <v>4</v>
      </c>
      <c r="S30" s="28">
        <v>2</v>
      </c>
      <c r="T30" s="28">
        <v>2</v>
      </c>
      <c r="U30" s="28">
        <v>1</v>
      </c>
      <c r="X30">
        <v>4</v>
      </c>
      <c r="Y30">
        <v>3</v>
      </c>
      <c r="Z30">
        <v>3</v>
      </c>
      <c r="AA30">
        <v>4</v>
      </c>
      <c r="AB30">
        <v>3</v>
      </c>
      <c r="AC30">
        <v>1</v>
      </c>
      <c r="AD30">
        <v>1</v>
      </c>
      <c r="AE30">
        <v>4</v>
      </c>
      <c r="AF30">
        <v>1</v>
      </c>
      <c r="AG30">
        <v>1</v>
      </c>
      <c r="AH30">
        <v>3</v>
      </c>
      <c r="AI30">
        <v>3</v>
      </c>
      <c r="AJ30">
        <v>2</v>
      </c>
      <c r="AK30">
        <v>1</v>
      </c>
      <c r="AL30" s="24">
        <f t="shared" si="0"/>
        <v>3.0285714285714285</v>
      </c>
      <c r="AM30" s="24">
        <f t="shared" si="1"/>
        <v>2</v>
      </c>
      <c r="AN30" s="24">
        <f t="shared" si="3"/>
        <v>2.4285714285714284</v>
      </c>
      <c r="AO30" s="24">
        <f t="shared" si="2"/>
        <v>0.42857142857142838</v>
      </c>
    </row>
  </sheetData>
  <conditionalFormatting sqref="AO3:AO3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opLeftCell="A6" workbookViewId="0">
      <selection activeCell="C16" sqref="C16"/>
    </sheetView>
  </sheetViews>
  <sheetFormatPr defaultRowHeight="15" x14ac:dyDescent="0.25"/>
  <cols>
    <col min="1" max="1" width="4.7109375" bestFit="1" customWidth="1"/>
    <col min="2" max="2" width="6.28515625" bestFit="1" customWidth="1"/>
    <col min="3" max="3" width="9.42578125" bestFit="1" customWidth="1"/>
    <col min="4" max="12" width="3.5703125" bestFit="1" customWidth="1"/>
    <col min="13" max="31" width="4.5703125" bestFit="1" customWidth="1"/>
  </cols>
  <sheetData>
    <row r="1" spans="1:34" x14ac:dyDescent="0.25">
      <c r="A1" t="s">
        <v>163</v>
      </c>
      <c r="B1" t="s">
        <v>164</v>
      </c>
      <c r="C1" t="s">
        <v>165</v>
      </c>
      <c r="D1" t="s">
        <v>166</v>
      </c>
      <c r="E1" t="s">
        <v>167</v>
      </c>
      <c r="F1" t="s">
        <v>168</v>
      </c>
      <c r="G1" t="s">
        <v>169</v>
      </c>
      <c r="H1" t="s">
        <v>170</v>
      </c>
      <c r="I1" t="s">
        <v>171</v>
      </c>
      <c r="J1" t="s">
        <v>172</v>
      </c>
      <c r="K1" t="s">
        <v>173</v>
      </c>
      <c r="L1" t="s">
        <v>174</v>
      </c>
      <c r="M1" t="s">
        <v>175</v>
      </c>
      <c r="N1" t="s">
        <v>176</v>
      </c>
      <c r="O1" t="s">
        <v>177</v>
      </c>
      <c r="P1" t="s">
        <v>178</v>
      </c>
      <c r="Q1" t="s">
        <v>179</v>
      </c>
      <c r="R1" t="s">
        <v>180</v>
      </c>
      <c r="S1" t="s">
        <v>181</v>
      </c>
      <c r="T1" t="s">
        <v>182</v>
      </c>
      <c r="U1" t="s">
        <v>183</v>
      </c>
      <c r="V1" t="s">
        <v>184</v>
      </c>
      <c r="W1" t="s">
        <v>185</v>
      </c>
      <c r="X1" t="s">
        <v>186</v>
      </c>
      <c r="Y1" t="s">
        <v>187</v>
      </c>
      <c r="Z1" t="s">
        <v>188</v>
      </c>
      <c r="AA1" t="s">
        <v>189</v>
      </c>
      <c r="AB1" t="s">
        <v>190</v>
      </c>
      <c r="AC1" t="s">
        <v>191</v>
      </c>
      <c r="AD1" t="s">
        <v>192</v>
      </c>
      <c r="AE1" t="s">
        <v>193</v>
      </c>
      <c r="AF1" t="s">
        <v>160</v>
      </c>
      <c r="AG1" t="s">
        <v>194</v>
      </c>
      <c r="AH1" t="s">
        <v>195</v>
      </c>
    </row>
    <row r="2" spans="1:34" x14ac:dyDescent="0.25">
      <c r="A2" t="s">
        <v>130</v>
      </c>
      <c r="B2" s="23">
        <v>1</v>
      </c>
      <c r="C2" s="23">
        <v>1</v>
      </c>
      <c r="D2" s="23">
        <v>2</v>
      </c>
      <c r="E2" s="23">
        <v>1</v>
      </c>
      <c r="F2" s="23">
        <v>2</v>
      </c>
      <c r="G2" s="23">
        <v>3</v>
      </c>
      <c r="H2" s="23">
        <v>2</v>
      </c>
      <c r="I2" s="23">
        <v>2</v>
      </c>
      <c r="J2" s="23">
        <v>2</v>
      </c>
      <c r="K2" s="23">
        <v>2</v>
      </c>
      <c r="L2" s="23">
        <v>3</v>
      </c>
      <c r="M2" s="23">
        <v>3</v>
      </c>
      <c r="N2" s="23">
        <v>1</v>
      </c>
      <c r="O2" s="23">
        <v>2</v>
      </c>
      <c r="P2" s="23">
        <v>4</v>
      </c>
      <c r="Q2" s="23">
        <v>4</v>
      </c>
      <c r="R2" s="23">
        <v>1</v>
      </c>
      <c r="S2" s="23">
        <v>2</v>
      </c>
      <c r="T2" s="23">
        <v>1</v>
      </c>
      <c r="U2" s="23">
        <v>1</v>
      </c>
      <c r="V2" s="23">
        <v>2</v>
      </c>
      <c r="W2" s="23">
        <v>1</v>
      </c>
      <c r="X2" s="23">
        <v>2</v>
      </c>
      <c r="Y2" s="23">
        <v>1</v>
      </c>
      <c r="Z2" s="23">
        <v>4</v>
      </c>
      <c r="AA2" s="23">
        <v>4</v>
      </c>
      <c r="AB2" s="23">
        <v>2</v>
      </c>
      <c r="AC2" s="23">
        <v>1</v>
      </c>
      <c r="AD2" s="23">
        <v>3</v>
      </c>
      <c r="AE2" s="23">
        <v>2</v>
      </c>
      <c r="AF2" s="23">
        <f>AVERAGE(B2:AE2)</f>
        <v>2.0666666666666669</v>
      </c>
    </row>
    <row r="3" spans="1:34" x14ac:dyDescent="0.25">
      <c r="A3" t="s">
        <v>130</v>
      </c>
      <c r="B3" s="23">
        <v>1</v>
      </c>
      <c r="C3" s="23">
        <v>1</v>
      </c>
      <c r="D3" s="23">
        <v>3</v>
      </c>
      <c r="E3" s="23">
        <v>2</v>
      </c>
      <c r="F3" s="23">
        <v>3</v>
      </c>
      <c r="G3" s="23">
        <v>2</v>
      </c>
      <c r="H3" s="23">
        <v>2</v>
      </c>
      <c r="I3" s="23">
        <v>1</v>
      </c>
      <c r="J3" s="23">
        <v>2</v>
      </c>
      <c r="K3" s="23">
        <v>2</v>
      </c>
      <c r="L3" s="23">
        <v>2</v>
      </c>
      <c r="M3" s="23">
        <v>2</v>
      </c>
      <c r="N3" s="23">
        <v>2</v>
      </c>
      <c r="O3" s="23">
        <v>2</v>
      </c>
      <c r="P3" s="23">
        <v>2</v>
      </c>
      <c r="Q3" s="23">
        <v>2</v>
      </c>
      <c r="R3" s="23">
        <v>2</v>
      </c>
      <c r="S3" s="23">
        <v>1</v>
      </c>
      <c r="T3" s="23">
        <v>2</v>
      </c>
      <c r="U3" s="23">
        <v>1</v>
      </c>
      <c r="V3" s="23">
        <v>2</v>
      </c>
      <c r="W3" s="23">
        <v>3</v>
      </c>
      <c r="X3" s="23">
        <v>1</v>
      </c>
      <c r="Y3" s="23">
        <v>1</v>
      </c>
      <c r="Z3" s="23">
        <v>1</v>
      </c>
      <c r="AA3" s="23">
        <v>2</v>
      </c>
      <c r="AB3" s="23">
        <v>2</v>
      </c>
      <c r="AC3" s="23">
        <v>1</v>
      </c>
      <c r="AD3" s="23">
        <v>3</v>
      </c>
      <c r="AE3" s="23">
        <v>2</v>
      </c>
      <c r="AF3" s="23">
        <f t="shared" ref="AF3:AF29" si="0">AVERAGE(B3:AE3)</f>
        <v>1.8333333333333333</v>
      </c>
    </row>
    <row r="4" spans="1:34" x14ac:dyDescent="0.25">
      <c r="A4" t="s">
        <v>130</v>
      </c>
      <c r="B4" s="23">
        <v>1</v>
      </c>
      <c r="C4" s="23">
        <v>1</v>
      </c>
      <c r="D4" s="23">
        <v>4</v>
      </c>
      <c r="E4" s="23">
        <v>2</v>
      </c>
      <c r="F4" s="23">
        <v>3</v>
      </c>
      <c r="G4" s="23">
        <v>1</v>
      </c>
      <c r="H4" s="23">
        <v>3</v>
      </c>
      <c r="I4" s="23">
        <v>1</v>
      </c>
      <c r="J4" s="23">
        <v>3</v>
      </c>
      <c r="K4" s="23">
        <v>1</v>
      </c>
      <c r="L4" s="23">
        <v>3</v>
      </c>
      <c r="M4" s="23">
        <v>2</v>
      </c>
      <c r="N4" s="23">
        <v>2</v>
      </c>
      <c r="O4" s="23">
        <v>2</v>
      </c>
      <c r="P4" s="23">
        <v>1</v>
      </c>
      <c r="Q4" s="23">
        <v>4</v>
      </c>
      <c r="R4" s="23">
        <v>1</v>
      </c>
      <c r="S4" s="23">
        <v>1</v>
      </c>
      <c r="T4" s="23">
        <v>2</v>
      </c>
      <c r="U4" s="23">
        <v>1</v>
      </c>
      <c r="V4" s="23">
        <v>2</v>
      </c>
      <c r="W4" s="23">
        <v>2</v>
      </c>
      <c r="X4" s="23">
        <v>2</v>
      </c>
      <c r="Y4" s="23">
        <v>1</v>
      </c>
      <c r="Z4" s="23">
        <v>3</v>
      </c>
      <c r="AA4" s="23">
        <v>2</v>
      </c>
      <c r="AB4" s="23">
        <v>2</v>
      </c>
      <c r="AC4" s="23">
        <v>1</v>
      </c>
      <c r="AD4" s="23">
        <v>4</v>
      </c>
      <c r="AE4" s="23">
        <v>2</v>
      </c>
      <c r="AF4" s="23">
        <f t="shared" si="0"/>
        <v>2</v>
      </c>
    </row>
    <row r="5" spans="1:34" x14ac:dyDescent="0.25">
      <c r="A5" t="s">
        <v>131</v>
      </c>
      <c r="B5" s="23">
        <v>2</v>
      </c>
      <c r="C5" s="23">
        <v>1</v>
      </c>
      <c r="D5" s="23">
        <v>3</v>
      </c>
      <c r="E5" s="23">
        <v>2</v>
      </c>
      <c r="F5" s="23">
        <v>4</v>
      </c>
      <c r="G5" s="23">
        <v>2</v>
      </c>
      <c r="H5" s="23">
        <v>3</v>
      </c>
      <c r="I5" s="23">
        <v>1</v>
      </c>
      <c r="J5" s="23">
        <v>4</v>
      </c>
      <c r="K5" s="23">
        <v>3</v>
      </c>
      <c r="L5" s="23">
        <v>2</v>
      </c>
      <c r="M5" s="23">
        <v>4</v>
      </c>
      <c r="N5" s="23">
        <v>2</v>
      </c>
      <c r="O5" s="23">
        <v>4</v>
      </c>
      <c r="P5" s="23">
        <v>3</v>
      </c>
      <c r="Q5" s="23">
        <v>4</v>
      </c>
      <c r="R5" s="23">
        <v>2</v>
      </c>
      <c r="S5" s="23">
        <v>2</v>
      </c>
      <c r="T5" s="23">
        <v>2</v>
      </c>
      <c r="U5" s="23">
        <v>1</v>
      </c>
      <c r="V5" s="23">
        <v>4</v>
      </c>
      <c r="W5" s="23">
        <v>3</v>
      </c>
      <c r="X5" s="23">
        <v>4</v>
      </c>
      <c r="Y5" s="23">
        <v>3</v>
      </c>
      <c r="Z5" s="23">
        <v>4</v>
      </c>
      <c r="AA5" s="23">
        <v>1</v>
      </c>
      <c r="AB5" s="23">
        <v>1</v>
      </c>
      <c r="AC5" s="23">
        <v>1</v>
      </c>
      <c r="AD5" s="23">
        <v>4</v>
      </c>
      <c r="AE5" s="23">
        <v>2</v>
      </c>
      <c r="AF5" s="23">
        <f t="shared" si="0"/>
        <v>2.6</v>
      </c>
    </row>
    <row r="6" spans="1:34" x14ac:dyDescent="0.25">
      <c r="A6" t="s">
        <v>131</v>
      </c>
      <c r="B6" s="23">
        <v>2</v>
      </c>
      <c r="C6" s="23">
        <v>1</v>
      </c>
      <c r="D6" s="23">
        <v>3</v>
      </c>
      <c r="E6" s="23">
        <v>3</v>
      </c>
      <c r="F6" s="23">
        <v>4</v>
      </c>
      <c r="G6" s="23">
        <v>3</v>
      </c>
      <c r="H6" s="23">
        <v>2</v>
      </c>
      <c r="I6" s="23">
        <v>1</v>
      </c>
      <c r="J6" s="23">
        <v>2</v>
      </c>
      <c r="K6" s="23">
        <v>3</v>
      </c>
      <c r="L6" s="23">
        <v>2</v>
      </c>
      <c r="M6" s="23">
        <v>4</v>
      </c>
      <c r="N6" s="23">
        <v>2</v>
      </c>
      <c r="O6" s="23">
        <v>4</v>
      </c>
      <c r="P6" s="23">
        <v>3</v>
      </c>
      <c r="Q6" s="23">
        <v>4</v>
      </c>
      <c r="R6" s="23">
        <v>2</v>
      </c>
      <c r="S6" s="23">
        <v>4</v>
      </c>
      <c r="T6" s="23">
        <v>2</v>
      </c>
      <c r="U6" s="23">
        <v>2</v>
      </c>
      <c r="V6" s="23">
        <v>4</v>
      </c>
      <c r="W6" s="23">
        <v>3</v>
      </c>
      <c r="X6" s="23">
        <v>3</v>
      </c>
      <c r="Y6" s="23">
        <v>1</v>
      </c>
      <c r="Z6" s="23">
        <v>3</v>
      </c>
      <c r="AA6" s="23">
        <v>2</v>
      </c>
      <c r="AB6" s="23">
        <v>3</v>
      </c>
      <c r="AC6" s="23">
        <v>2</v>
      </c>
      <c r="AD6" s="23">
        <v>4</v>
      </c>
      <c r="AE6" s="23">
        <v>2</v>
      </c>
      <c r="AF6" s="23">
        <f t="shared" si="0"/>
        <v>2.6666666666666665</v>
      </c>
    </row>
    <row r="7" spans="1:34" x14ac:dyDescent="0.25">
      <c r="A7" t="s">
        <v>131</v>
      </c>
      <c r="B7" s="23">
        <v>2</v>
      </c>
      <c r="C7" s="23">
        <v>1</v>
      </c>
      <c r="D7" s="23">
        <v>3</v>
      </c>
      <c r="E7" s="23">
        <v>3</v>
      </c>
      <c r="F7" s="23">
        <v>4</v>
      </c>
      <c r="G7" s="23">
        <v>2</v>
      </c>
      <c r="H7" s="23">
        <v>0</v>
      </c>
      <c r="I7" s="23">
        <v>1</v>
      </c>
      <c r="J7" s="23">
        <v>3</v>
      </c>
      <c r="K7" s="23">
        <v>3</v>
      </c>
      <c r="L7" s="23">
        <v>0</v>
      </c>
      <c r="M7" s="23">
        <v>4</v>
      </c>
      <c r="N7" s="23">
        <v>2</v>
      </c>
      <c r="O7" s="23">
        <v>4</v>
      </c>
      <c r="P7" s="23">
        <v>0</v>
      </c>
      <c r="Q7" s="23">
        <v>3</v>
      </c>
      <c r="R7" s="23">
        <v>3</v>
      </c>
      <c r="S7" s="23">
        <v>0</v>
      </c>
      <c r="T7" s="23">
        <v>2</v>
      </c>
      <c r="U7" s="23">
        <v>3</v>
      </c>
      <c r="V7" s="23">
        <v>2</v>
      </c>
      <c r="W7" s="23">
        <v>0</v>
      </c>
      <c r="X7" s="23">
        <v>2</v>
      </c>
      <c r="Y7" s="23">
        <v>2</v>
      </c>
      <c r="Z7" s="23">
        <v>3</v>
      </c>
      <c r="AA7" s="23">
        <v>2</v>
      </c>
      <c r="AB7" s="23">
        <v>3</v>
      </c>
      <c r="AC7" s="23">
        <v>1</v>
      </c>
      <c r="AD7" s="23">
        <v>0</v>
      </c>
      <c r="AE7" s="23">
        <v>3</v>
      </c>
      <c r="AF7" s="23">
        <f t="shared" si="0"/>
        <v>2.0333333333333332</v>
      </c>
    </row>
    <row r="8" spans="1:34" x14ac:dyDescent="0.25">
      <c r="A8" t="s">
        <v>131</v>
      </c>
      <c r="B8" s="23">
        <v>2</v>
      </c>
      <c r="C8" s="23">
        <v>1</v>
      </c>
      <c r="D8" s="23">
        <v>4</v>
      </c>
      <c r="E8" s="23">
        <v>3</v>
      </c>
      <c r="F8" s="23">
        <v>4</v>
      </c>
      <c r="G8" s="23">
        <v>2</v>
      </c>
      <c r="H8" s="23">
        <v>2</v>
      </c>
      <c r="I8" s="23">
        <v>2</v>
      </c>
      <c r="J8" s="23">
        <v>2</v>
      </c>
      <c r="K8" s="23">
        <v>2</v>
      </c>
      <c r="L8" s="23">
        <v>1</v>
      </c>
      <c r="M8" s="23">
        <v>4</v>
      </c>
      <c r="N8" s="23">
        <v>3</v>
      </c>
      <c r="O8" s="23">
        <v>3</v>
      </c>
      <c r="P8" s="23">
        <v>3</v>
      </c>
      <c r="Q8" s="23">
        <v>3</v>
      </c>
      <c r="R8" s="23">
        <v>1</v>
      </c>
      <c r="S8" s="23">
        <v>2</v>
      </c>
      <c r="T8" s="23">
        <v>3</v>
      </c>
      <c r="U8" s="23">
        <v>1</v>
      </c>
      <c r="V8" s="23">
        <v>3</v>
      </c>
      <c r="W8" s="23">
        <v>3</v>
      </c>
      <c r="X8" s="23">
        <v>2</v>
      </c>
      <c r="Y8" s="23">
        <v>3</v>
      </c>
      <c r="Z8" s="23">
        <v>3</v>
      </c>
      <c r="AA8" s="23">
        <v>2</v>
      </c>
      <c r="AB8" s="23">
        <v>3</v>
      </c>
      <c r="AC8" s="23">
        <v>2</v>
      </c>
      <c r="AD8" s="23">
        <v>4</v>
      </c>
      <c r="AE8" s="23">
        <v>1</v>
      </c>
      <c r="AF8" s="23">
        <f t="shared" si="0"/>
        <v>2.4666666666666668</v>
      </c>
    </row>
    <row r="9" spans="1:34" x14ac:dyDescent="0.25">
      <c r="A9" t="s">
        <v>145</v>
      </c>
      <c r="B9" s="23">
        <v>3</v>
      </c>
      <c r="C9" s="23">
        <v>1</v>
      </c>
      <c r="D9" s="23">
        <v>4</v>
      </c>
      <c r="E9" s="23">
        <v>2</v>
      </c>
      <c r="F9" s="23">
        <v>3</v>
      </c>
      <c r="G9" s="23">
        <v>2</v>
      </c>
      <c r="H9" s="23">
        <v>2</v>
      </c>
      <c r="I9" s="23">
        <v>1</v>
      </c>
      <c r="J9" s="23">
        <v>4</v>
      </c>
      <c r="K9" s="23">
        <v>2</v>
      </c>
      <c r="L9" s="23">
        <v>2</v>
      </c>
      <c r="M9" s="23">
        <v>4</v>
      </c>
      <c r="N9" s="23">
        <v>0</v>
      </c>
      <c r="O9" s="23">
        <v>3</v>
      </c>
      <c r="P9" s="23">
        <v>0</v>
      </c>
      <c r="Q9" s="23">
        <v>2</v>
      </c>
      <c r="R9" s="23">
        <v>3</v>
      </c>
      <c r="S9" s="23">
        <v>3</v>
      </c>
      <c r="T9" s="23">
        <v>4</v>
      </c>
      <c r="U9" s="23">
        <v>1</v>
      </c>
      <c r="V9" s="23">
        <v>1</v>
      </c>
      <c r="W9" s="23">
        <v>3</v>
      </c>
      <c r="X9" s="23">
        <v>2</v>
      </c>
      <c r="Y9" s="23">
        <v>1</v>
      </c>
      <c r="Z9" s="23">
        <v>3</v>
      </c>
      <c r="AA9" s="23">
        <v>3</v>
      </c>
      <c r="AB9" s="23">
        <v>2</v>
      </c>
      <c r="AC9" s="23">
        <v>2</v>
      </c>
      <c r="AD9" s="23">
        <v>3</v>
      </c>
      <c r="AE9" s="23">
        <v>2</v>
      </c>
      <c r="AF9" s="23">
        <f t="shared" si="0"/>
        <v>2.2666666666666666</v>
      </c>
    </row>
    <row r="10" spans="1:34" x14ac:dyDescent="0.25">
      <c r="A10" t="s">
        <v>145</v>
      </c>
      <c r="B10" s="23">
        <v>3</v>
      </c>
      <c r="C10" s="23">
        <v>1</v>
      </c>
      <c r="D10" s="23">
        <v>4</v>
      </c>
      <c r="E10" s="23">
        <v>2</v>
      </c>
      <c r="F10" s="23">
        <v>3</v>
      </c>
      <c r="G10" s="23">
        <v>2</v>
      </c>
      <c r="H10" s="23">
        <v>3</v>
      </c>
      <c r="I10" s="23">
        <v>4</v>
      </c>
      <c r="J10" s="23">
        <v>3</v>
      </c>
      <c r="K10" s="23">
        <v>3</v>
      </c>
      <c r="L10" s="23">
        <v>3</v>
      </c>
      <c r="M10" s="23">
        <v>3</v>
      </c>
      <c r="N10" s="23">
        <v>2</v>
      </c>
      <c r="O10" s="23">
        <v>3</v>
      </c>
      <c r="P10" s="23">
        <v>4</v>
      </c>
      <c r="Q10" s="23">
        <v>3</v>
      </c>
      <c r="R10" s="23">
        <v>3</v>
      </c>
      <c r="S10" s="23">
        <v>2</v>
      </c>
      <c r="T10" s="23">
        <v>4</v>
      </c>
      <c r="U10" s="23">
        <v>1</v>
      </c>
      <c r="V10" s="23">
        <v>2</v>
      </c>
      <c r="W10" s="23">
        <v>1</v>
      </c>
      <c r="X10" s="23">
        <v>2</v>
      </c>
      <c r="Y10" s="23">
        <v>1</v>
      </c>
      <c r="Z10" s="23">
        <v>3</v>
      </c>
      <c r="AA10" s="23">
        <v>2</v>
      </c>
      <c r="AB10" s="23">
        <v>3</v>
      </c>
      <c r="AC10" s="23">
        <v>1</v>
      </c>
      <c r="AD10" s="23">
        <v>4</v>
      </c>
      <c r="AE10" s="23">
        <v>2</v>
      </c>
      <c r="AF10" s="23">
        <f t="shared" si="0"/>
        <v>2.5666666666666669</v>
      </c>
    </row>
    <row r="11" spans="1:34" x14ac:dyDescent="0.25">
      <c r="A11" t="s">
        <v>145</v>
      </c>
      <c r="B11" s="23">
        <v>3</v>
      </c>
      <c r="C11" s="23">
        <v>1</v>
      </c>
      <c r="D11" s="23">
        <v>4</v>
      </c>
      <c r="E11" s="23">
        <v>2</v>
      </c>
      <c r="F11" s="23">
        <v>4</v>
      </c>
      <c r="G11" s="23">
        <v>2</v>
      </c>
      <c r="H11" s="23">
        <v>2</v>
      </c>
      <c r="I11" s="23">
        <v>1</v>
      </c>
      <c r="J11" s="23">
        <v>2</v>
      </c>
      <c r="K11" s="23">
        <v>3</v>
      </c>
      <c r="L11" s="23">
        <v>2</v>
      </c>
      <c r="M11" s="23">
        <v>2</v>
      </c>
      <c r="N11" s="23">
        <v>2</v>
      </c>
      <c r="O11" s="23">
        <v>3</v>
      </c>
      <c r="P11" s="23">
        <v>4</v>
      </c>
      <c r="Q11" s="23">
        <v>4</v>
      </c>
      <c r="R11" s="23">
        <v>2</v>
      </c>
      <c r="S11" s="23">
        <v>2</v>
      </c>
      <c r="T11" s="23">
        <v>4</v>
      </c>
      <c r="U11" s="23">
        <v>2</v>
      </c>
      <c r="V11" s="23">
        <v>2</v>
      </c>
      <c r="W11" s="23">
        <v>1</v>
      </c>
      <c r="X11" s="23">
        <v>1</v>
      </c>
      <c r="Y11" s="23">
        <v>1</v>
      </c>
      <c r="Z11" s="23">
        <v>3</v>
      </c>
      <c r="AA11" s="23">
        <v>1</v>
      </c>
      <c r="AB11" s="23">
        <v>3</v>
      </c>
      <c r="AC11" s="23">
        <v>1</v>
      </c>
      <c r="AD11" s="23">
        <v>4</v>
      </c>
      <c r="AE11" s="23">
        <v>2</v>
      </c>
      <c r="AF11" s="23">
        <f t="shared" si="0"/>
        <v>2.3333333333333335</v>
      </c>
    </row>
    <row r="12" spans="1:34" x14ac:dyDescent="0.25">
      <c r="A12" t="s">
        <v>145</v>
      </c>
      <c r="B12" s="23">
        <v>3</v>
      </c>
      <c r="C12" s="23">
        <v>1</v>
      </c>
      <c r="D12" s="23">
        <v>4</v>
      </c>
      <c r="E12" s="23">
        <v>2</v>
      </c>
      <c r="F12" s="23">
        <v>4</v>
      </c>
      <c r="G12" s="23">
        <v>2</v>
      </c>
      <c r="H12" s="23">
        <v>2</v>
      </c>
      <c r="I12" s="23">
        <v>1</v>
      </c>
      <c r="J12" s="23">
        <v>2</v>
      </c>
      <c r="K12" s="23">
        <v>3</v>
      </c>
      <c r="L12" s="23">
        <v>1</v>
      </c>
      <c r="M12" s="23">
        <v>3</v>
      </c>
      <c r="N12" s="23">
        <v>1</v>
      </c>
      <c r="O12" s="23">
        <v>2</v>
      </c>
      <c r="P12" s="23">
        <v>2</v>
      </c>
      <c r="Q12" s="23">
        <v>4</v>
      </c>
      <c r="R12" s="23">
        <v>1</v>
      </c>
      <c r="S12" s="23">
        <v>2</v>
      </c>
      <c r="T12" s="23">
        <v>2</v>
      </c>
      <c r="U12" s="23">
        <v>1</v>
      </c>
      <c r="V12" s="23">
        <v>4</v>
      </c>
      <c r="W12" s="23">
        <v>2</v>
      </c>
      <c r="X12" s="23">
        <v>1</v>
      </c>
      <c r="Y12" s="23">
        <v>3</v>
      </c>
      <c r="Z12" s="23">
        <v>3</v>
      </c>
      <c r="AA12" s="23">
        <v>0</v>
      </c>
      <c r="AB12" s="23">
        <v>3</v>
      </c>
      <c r="AC12" s="23">
        <v>2</v>
      </c>
      <c r="AD12" s="23">
        <v>2</v>
      </c>
      <c r="AE12" s="23">
        <v>1</v>
      </c>
      <c r="AF12" s="23">
        <f t="shared" si="0"/>
        <v>2.1333333333333333</v>
      </c>
    </row>
    <row r="13" spans="1:34" x14ac:dyDescent="0.25">
      <c r="A13" t="s">
        <v>154</v>
      </c>
      <c r="B13" s="23">
        <v>4</v>
      </c>
      <c r="C13" s="23">
        <v>1</v>
      </c>
      <c r="D13" s="23">
        <v>4</v>
      </c>
      <c r="E13" s="23">
        <v>2</v>
      </c>
      <c r="F13" s="23">
        <v>2</v>
      </c>
      <c r="G13" s="23">
        <v>2</v>
      </c>
      <c r="H13" s="23">
        <v>3</v>
      </c>
      <c r="I13" s="23">
        <v>2</v>
      </c>
      <c r="J13" s="23">
        <v>3</v>
      </c>
      <c r="K13" s="23">
        <v>2</v>
      </c>
      <c r="L13" s="23">
        <v>1</v>
      </c>
      <c r="M13" s="23">
        <v>4</v>
      </c>
      <c r="N13" s="23">
        <v>3</v>
      </c>
      <c r="O13" s="23">
        <v>3</v>
      </c>
      <c r="P13" s="23">
        <v>2</v>
      </c>
      <c r="Q13" s="23">
        <v>3</v>
      </c>
      <c r="R13" s="23">
        <v>1</v>
      </c>
      <c r="S13" s="23">
        <v>2</v>
      </c>
      <c r="T13" s="23">
        <v>2</v>
      </c>
      <c r="U13" s="23">
        <v>1</v>
      </c>
      <c r="V13" s="23">
        <v>2</v>
      </c>
      <c r="W13" s="23">
        <v>1</v>
      </c>
      <c r="X13" s="23">
        <v>2</v>
      </c>
      <c r="Y13" s="23">
        <v>1</v>
      </c>
      <c r="Z13" s="23">
        <v>3</v>
      </c>
      <c r="AA13" s="23">
        <v>2</v>
      </c>
      <c r="AB13" s="23">
        <v>2</v>
      </c>
      <c r="AC13" s="23">
        <v>1</v>
      </c>
      <c r="AD13" s="23">
        <v>2</v>
      </c>
      <c r="AE13" s="23">
        <v>1</v>
      </c>
      <c r="AF13" s="23">
        <f t="shared" si="0"/>
        <v>2.1333333333333333</v>
      </c>
    </row>
    <row r="14" spans="1:34" x14ac:dyDescent="0.25">
      <c r="A14" t="s">
        <v>154</v>
      </c>
      <c r="B14" s="23">
        <v>4</v>
      </c>
      <c r="C14" s="23">
        <v>1</v>
      </c>
      <c r="D14" s="23">
        <v>4</v>
      </c>
      <c r="E14" s="23">
        <v>4</v>
      </c>
      <c r="F14" s="23">
        <v>4</v>
      </c>
      <c r="G14" s="23">
        <v>4</v>
      </c>
      <c r="H14" s="23">
        <v>4</v>
      </c>
      <c r="I14" s="23">
        <v>2</v>
      </c>
      <c r="J14" s="23">
        <v>4</v>
      </c>
      <c r="K14" s="23">
        <v>3</v>
      </c>
      <c r="L14" s="23">
        <v>4</v>
      </c>
      <c r="M14" s="23">
        <v>4</v>
      </c>
      <c r="N14" s="23">
        <v>1</v>
      </c>
      <c r="O14" s="23">
        <v>4</v>
      </c>
      <c r="P14" s="23">
        <v>3</v>
      </c>
      <c r="Q14" s="23">
        <v>4</v>
      </c>
      <c r="R14" s="23">
        <v>1</v>
      </c>
      <c r="S14" s="23">
        <v>2</v>
      </c>
      <c r="T14" s="23">
        <v>4</v>
      </c>
      <c r="U14" s="23">
        <v>1</v>
      </c>
      <c r="V14" s="23">
        <v>4</v>
      </c>
      <c r="W14" s="23">
        <v>3</v>
      </c>
      <c r="X14" s="23">
        <v>3</v>
      </c>
      <c r="Y14" s="23">
        <v>1</v>
      </c>
      <c r="Z14" s="23">
        <v>1</v>
      </c>
      <c r="AA14" s="23">
        <v>4</v>
      </c>
      <c r="AB14" s="23">
        <v>3</v>
      </c>
      <c r="AC14" s="23">
        <v>1</v>
      </c>
      <c r="AD14" s="23">
        <v>4</v>
      </c>
      <c r="AE14" s="23">
        <v>4</v>
      </c>
      <c r="AF14" s="23">
        <f t="shared" si="0"/>
        <v>3</v>
      </c>
    </row>
    <row r="15" spans="1:34" x14ac:dyDescent="0.25">
      <c r="A15" t="s">
        <v>154</v>
      </c>
      <c r="B15" s="23">
        <v>4</v>
      </c>
      <c r="C15" s="23">
        <v>1</v>
      </c>
      <c r="D15" s="23">
        <v>4</v>
      </c>
      <c r="E15" s="23">
        <v>2</v>
      </c>
      <c r="F15" s="23">
        <v>3</v>
      </c>
      <c r="G15" s="23">
        <v>4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3">
        <v>3</v>
      </c>
      <c r="N15" s="23">
        <v>2</v>
      </c>
      <c r="O15" s="23">
        <v>2</v>
      </c>
      <c r="P15" s="23">
        <v>2</v>
      </c>
      <c r="Q15" s="23">
        <v>4</v>
      </c>
      <c r="R15" s="23">
        <v>2</v>
      </c>
      <c r="S15" s="23">
        <v>2</v>
      </c>
      <c r="T15" s="23">
        <v>2</v>
      </c>
      <c r="U15" s="23">
        <v>3</v>
      </c>
      <c r="V15" s="23">
        <v>2</v>
      </c>
      <c r="W15" s="23">
        <v>3</v>
      </c>
      <c r="X15" s="23">
        <v>3</v>
      </c>
      <c r="Y15" s="23">
        <v>4</v>
      </c>
      <c r="Z15" s="23">
        <v>3</v>
      </c>
      <c r="AA15" s="23">
        <v>2</v>
      </c>
      <c r="AB15" s="23">
        <v>2</v>
      </c>
      <c r="AC15" s="23">
        <v>2</v>
      </c>
      <c r="AD15" s="23">
        <v>4</v>
      </c>
      <c r="AE15" s="23">
        <v>2</v>
      </c>
      <c r="AF15" s="23">
        <f t="shared" si="0"/>
        <v>2.7</v>
      </c>
    </row>
    <row r="16" spans="1:34" x14ac:dyDescent="0.25">
      <c r="A16" t="s">
        <v>154</v>
      </c>
      <c r="B16" s="23">
        <v>4</v>
      </c>
      <c r="C16" s="23">
        <v>1</v>
      </c>
      <c r="D16" s="23">
        <v>4</v>
      </c>
      <c r="E16" s="23">
        <v>2</v>
      </c>
      <c r="F16" s="23">
        <v>4</v>
      </c>
      <c r="G16" s="23">
        <v>3</v>
      </c>
      <c r="H16" s="23">
        <v>3</v>
      </c>
      <c r="I16" s="23">
        <v>3</v>
      </c>
      <c r="J16" s="23">
        <v>3</v>
      </c>
      <c r="K16" s="23">
        <v>2</v>
      </c>
      <c r="L16" s="23">
        <v>4</v>
      </c>
      <c r="M16" s="23">
        <v>2</v>
      </c>
      <c r="N16" s="23">
        <v>2</v>
      </c>
      <c r="O16" s="23">
        <v>4</v>
      </c>
      <c r="P16" s="23">
        <v>4</v>
      </c>
      <c r="Q16" s="23">
        <v>2</v>
      </c>
      <c r="R16" s="23">
        <v>1</v>
      </c>
      <c r="S16" s="23">
        <v>2</v>
      </c>
      <c r="T16" s="23">
        <v>4</v>
      </c>
      <c r="U16" s="23">
        <v>2</v>
      </c>
      <c r="V16" s="23">
        <v>4</v>
      </c>
      <c r="W16" s="23">
        <v>3</v>
      </c>
      <c r="X16" s="23">
        <v>3</v>
      </c>
      <c r="Y16" s="23">
        <v>3</v>
      </c>
      <c r="Z16" s="23">
        <v>4</v>
      </c>
      <c r="AA16" s="23">
        <v>2</v>
      </c>
      <c r="AB16" s="23">
        <v>3</v>
      </c>
      <c r="AC16" s="23">
        <v>1</v>
      </c>
      <c r="AD16" s="23">
        <v>4</v>
      </c>
      <c r="AE16" s="23">
        <v>4</v>
      </c>
      <c r="AF16" s="23">
        <f t="shared" si="0"/>
        <v>2.9</v>
      </c>
    </row>
    <row r="17" spans="1:32" x14ac:dyDescent="0.25">
      <c r="A17" t="s">
        <v>154</v>
      </c>
      <c r="B17" s="23">
        <v>4</v>
      </c>
      <c r="C17" s="23">
        <v>2</v>
      </c>
      <c r="D17" s="23">
        <v>3</v>
      </c>
      <c r="E17" s="23">
        <v>3</v>
      </c>
      <c r="F17" s="23">
        <v>3</v>
      </c>
      <c r="G17" s="23">
        <v>4</v>
      </c>
      <c r="H17" s="23">
        <v>3</v>
      </c>
      <c r="I17" s="23">
        <v>2</v>
      </c>
      <c r="J17" s="23">
        <v>2</v>
      </c>
      <c r="K17" s="23">
        <v>2</v>
      </c>
      <c r="L17" s="23">
        <v>2</v>
      </c>
      <c r="M17" s="23">
        <v>3</v>
      </c>
      <c r="N17" s="23">
        <v>3</v>
      </c>
      <c r="O17" s="23">
        <v>3</v>
      </c>
      <c r="P17" s="23">
        <v>3</v>
      </c>
      <c r="Q17" s="23">
        <v>2</v>
      </c>
      <c r="R17" s="23">
        <v>2</v>
      </c>
      <c r="S17" s="23">
        <v>2</v>
      </c>
      <c r="T17" s="23">
        <v>2</v>
      </c>
      <c r="U17" s="23">
        <v>2</v>
      </c>
      <c r="V17" s="23">
        <v>3</v>
      </c>
      <c r="W17" s="23">
        <v>3</v>
      </c>
      <c r="X17" s="23">
        <v>3</v>
      </c>
      <c r="Y17" s="23">
        <v>2</v>
      </c>
      <c r="Z17" s="23">
        <v>3</v>
      </c>
      <c r="AA17" s="23">
        <v>2</v>
      </c>
      <c r="AB17" s="23">
        <v>3</v>
      </c>
      <c r="AC17" s="23">
        <v>2</v>
      </c>
      <c r="AD17" s="23">
        <v>3</v>
      </c>
      <c r="AE17" s="23">
        <v>3</v>
      </c>
      <c r="AF17" s="23">
        <f t="shared" si="0"/>
        <v>2.6333333333333333</v>
      </c>
    </row>
    <row r="18" spans="1:32" x14ac:dyDescent="0.25">
      <c r="A18" t="s">
        <v>145</v>
      </c>
      <c r="B18" s="23">
        <v>3</v>
      </c>
      <c r="C18" s="23">
        <v>2</v>
      </c>
      <c r="D18" s="23">
        <v>4</v>
      </c>
      <c r="E18" s="23">
        <v>3</v>
      </c>
      <c r="F18" s="23">
        <v>4</v>
      </c>
      <c r="G18" s="23">
        <v>3</v>
      </c>
      <c r="H18" s="23">
        <v>3</v>
      </c>
      <c r="I18" s="23">
        <v>3</v>
      </c>
      <c r="J18" s="23">
        <v>4</v>
      </c>
      <c r="K18" s="23">
        <v>3</v>
      </c>
      <c r="L18" s="23">
        <v>3</v>
      </c>
      <c r="M18" s="23">
        <v>4</v>
      </c>
      <c r="N18" s="23">
        <v>4</v>
      </c>
      <c r="O18" s="23">
        <v>4</v>
      </c>
      <c r="P18" s="23">
        <v>4</v>
      </c>
      <c r="Q18" s="23">
        <v>4</v>
      </c>
      <c r="R18" s="23">
        <v>3</v>
      </c>
      <c r="S18" s="23">
        <v>3</v>
      </c>
      <c r="T18" s="23">
        <v>2</v>
      </c>
      <c r="U18" s="23">
        <v>3</v>
      </c>
      <c r="V18" s="23">
        <v>0</v>
      </c>
      <c r="W18" s="23">
        <v>4</v>
      </c>
      <c r="X18" s="23">
        <v>0</v>
      </c>
      <c r="Y18" s="23">
        <v>3</v>
      </c>
      <c r="Z18" s="23">
        <v>4</v>
      </c>
      <c r="AA18" s="23">
        <v>4</v>
      </c>
      <c r="AB18" s="23">
        <v>0</v>
      </c>
      <c r="AC18" s="23">
        <v>2</v>
      </c>
      <c r="AD18" s="23">
        <v>4</v>
      </c>
      <c r="AE18" s="23">
        <v>3</v>
      </c>
      <c r="AF18" s="23">
        <f t="shared" si="0"/>
        <v>3</v>
      </c>
    </row>
    <row r="19" spans="1:32" x14ac:dyDescent="0.25">
      <c r="A19" t="s">
        <v>145</v>
      </c>
      <c r="B19" s="23">
        <v>3</v>
      </c>
      <c r="C19" s="23">
        <v>2</v>
      </c>
      <c r="D19" s="23">
        <v>4</v>
      </c>
      <c r="E19" s="23">
        <v>4</v>
      </c>
      <c r="F19" s="23">
        <v>3</v>
      </c>
      <c r="G19" s="23">
        <v>3</v>
      </c>
      <c r="H19" s="23">
        <v>3</v>
      </c>
      <c r="I19" s="23">
        <v>4</v>
      </c>
      <c r="J19" s="23">
        <v>4</v>
      </c>
      <c r="K19" s="23">
        <v>4</v>
      </c>
      <c r="L19" s="23">
        <v>3</v>
      </c>
      <c r="M19" s="23">
        <v>3</v>
      </c>
      <c r="N19" s="23">
        <v>3</v>
      </c>
      <c r="O19" s="23">
        <v>4</v>
      </c>
      <c r="P19" s="23">
        <v>4</v>
      </c>
      <c r="Q19" s="23">
        <v>4</v>
      </c>
      <c r="R19" s="23">
        <v>4</v>
      </c>
      <c r="S19" s="23">
        <v>3</v>
      </c>
      <c r="T19" s="23">
        <v>0</v>
      </c>
      <c r="U19" s="23">
        <v>3</v>
      </c>
      <c r="V19" s="23">
        <v>4</v>
      </c>
      <c r="W19" s="23">
        <v>3</v>
      </c>
      <c r="X19" s="23">
        <v>4</v>
      </c>
      <c r="Y19" s="23">
        <v>1</v>
      </c>
      <c r="Z19" s="23">
        <v>4</v>
      </c>
      <c r="AA19" s="23">
        <v>4</v>
      </c>
      <c r="AB19" s="23">
        <v>3</v>
      </c>
      <c r="AC19" s="23">
        <v>3</v>
      </c>
      <c r="AD19" s="23">
        <v>4</v>
      </c>
      <c r="AE19" s="23">
        <v>4</v>
      </c>
      <c r="AF19" s="23">
        <f t="shared" si="0"/>
        <v>3.3</v>
      </c>
    </row>
    <row r="20" spans="1:32" x14ac:dyDescent="0.25">
      <c r="A20" t="s">
        <v>145</v>
      </c>
      <c r="B20" s="23">
        <v>3</v>
      </c>
      <c r="C20" s="23">
        <v>2</v>
      </c>
      <c r="D20" s="23">
        <v>4</v>
      </c>
      <c r="E20" s="23">
        <v>3</v>
      </c>
      <c r="F20" s="23">
        <v>4</v>
      </c>
      <c r="G20" s="23">
        <v>2</v>
      </c>
      <c r="H20" s="23">
        <v>2</v>
      </c>
      <c r="I20" s="23">
        <v>3</v>
      </c>
      <c r="J20" s="23">
        <v>3</v>
      </c>
      <c r="K20" s="23">
        <v>3</v>
      </c>
      <c r="L20" s="23">
        <v>2</v>
      </c>
      <c r="M20" s="23">
        <v>2</v>
      </c>
      <c r="N20" s="23">
        <v>3</v>
      </c>
      <c r="O20" s="23">
        <v>4</v>
      </c>
      <c r="P20" s="23">
        <v>3</v>
      </c>
      <c r="Q20" s="23">
        <v>4</v>
      </c>
      <c r="R20" s="23">
        <v>3</v>
      </c>
      <c r="S20" s="23">
        <v>2</v>
      </c>
      <c r="T20" s="23">
        <v>3</v>
      </c>
      <c r="U20" s="23">
        <v>2</v>
      </c>
      <c r="V20" s="23">
        <v>3</v>
      </c>
      <c r="W20" s="23">
        <v>3</v>
      </c>
      <c r="X20" s="23">
        <v>2</v>
      </c>
      <c r="Y20" s="23">
        <v>2</v>
      </c>
      <c r="Z20" s="23">
        <v>3</v>
      </c>
      <c r="AA20" s="23">
        <v>3</v>
      </c>
      <c r="AB20" s="23">
        <v>4</v>
      </c>
      <c r="AC20" s="23">
        <v>3</v>
      </c>
      <c r="AD20" s="23">
        <v>4</v>
      </c>
      <c r="AE20" s="23">
        <v>3</v>
      </c>
      <c r="AF20" s="23">
        <f t="shared" si="0"/>
        <v>2.9</v>
      </c>
    </row>
    <row r="21" spans="1:32" x14ac:dyDescent="0.25">
      <c r="A21" t="s">
        <v>145</v>
      </c>
      <c r="B21" s="23">
        <v>3</v>
      </c>
      <c r="C21" s="23">
        <v>2</v>
      </c>
      <c r="D21" s="23">
        <v>3</v>
      </c>
      <c r="E21" s="23">
        <v>3</v>
      </c>
      <c r="F21" s="23">
        <v>3</v>
      </c>
      <c r="G21" s="23">
        <v>2</v>
      </c>
      <c r="H21" s="23">
        <v>3</v>
      </c>
      <c r="I21" s="23">
        <v>1</v>
      </c>
      <c r="J21" s="23">
        <v>2</v>
      </c>
      <c r="K21" s="23">
        <v>2</v>
      </c>
      <c r="L21" s="23">
        <v>1</v>
      </c>
      <c r="M21" s="23">
        <v>2</v>
      </c>
      <c r="N21" s="23">
        <v>4</v>
      </c>
      <c r="O21" s="23">
        <v>3</v>
      </c>
      <c r="P21" s="23">
        <v>2</v>
      </c>
      <c r="Q21" s="23">
        <v>2</v>
      </c>
      <c r="R21" s="23">
        <v>2</v>
      </c>
      <c r="S21" s="23">
        <v>2</v>
      </c>
      <c r="T21" s="23">
        <v>4</v>
      </c>
      <c r="U21" s="23">
        <v>2</v>
      </c>
      <c r="V21" s="23">
        <v>4</v>
      </c>
      <c r="W21" s="23">
        <v>3</v>
      </c>
      <c r="X21" s="23">
        <v>1</v>
      </c>
      <c r="Y21" s="23">
        <v>3</v>
      </c>
      <c r="Z21" s="23">
        <v>4</v>
      </c>
      <c r="AA21" s="23">
        <v>2</v>
      </c>
      <c r="AB21" s="23">
        <v>2</v>
      </c>
      <c r="AC21" s="23">
        <v>2</v>
      </c>
      <c r="AD21" s="23">
        <v>3</v>
      </c>
      <c r="AE21" s="23">
        <v>1</v>
      </c>
      <c r="AF21" s="23">
        <f t="shared" si="0"/>
        <v>2.4333333333333331</v>
      </c>
    </row>
    <row r="22" spans="1:32" x14ac:dyDescent="0.25">
      <c r="A22" t="s">
        <v>140</v>
      </c>
      <c r="B22" s="23">
        <v>5</v>
      </c>
      <c r="C22" s="23">
        <v>2</v>
      </c>
      <c r="D22" s="23">
        <v>3</v>
      </c>
      <c r="E22" s="23">
        <v>3</v>
      </c>
      <c r="F22" s="23">
        <v>4</v>
      </c>
      <c r="G22" s="23">
        <v>2</v>
      </c>
      <c r="H22" s="23">
        <v>3</v>
      </c>
      <c r="I22" s="23">
        <v>1</v>
      </c>
      <c r="J22" s="23">
        <v>2</v>
      </c>
      <c r="K22" s="23">
        <v>3</v>
      </c>
      <c r="L22" s="23">
        <v>1</v>
      </c>
      <c r="M22" s="23">
        <v>1</v>
      </c>
      <c r="N22" s="23">
        <v>2</v>
      </c>
      <c r="O22" s="23">
        <v>2</v>
      </c>
      <c r="P22" s="23">
        <v>3</v>
      </c>
      <c r="Q22" s="23">
        <v>3</v>
      </c>
      <c r="R22" s="23">
        <v>3</v>
      </c>
      <c r="S22" s="23">
        <v>2</v>
      </c>
      <c r="T22" s="23">
        <v>4</v>
      </c>
      <c r="U22" s="23">
        <v>2</v>
      </c>
      <c r="V22" s="23">
        <v>2</v>
      </c>
      <c r="W22" s="23">
        <v>4</v>
      </c>
      <c r="X22" s="23">
        <v>2</v>
      </c>
      <c r="Y22" s="23">
        <v>3</v>
      </c>
      <c r="Z22" s="23">
        <v>3</v>
      </c>
      <c r="AA22" s="23">
        <v>2</v>
      </c>
      <c r="AB22" s="23">
        <v>2</v>
      </c>
      <c r="AC22" s="23">
        <v>1</v>
      </c>
      <c r="AD22" s="23">
        <v>3</v>
      </c>
      <c r="AE22" s="23">
        <v>1</v>
      </c>
      <c r="AF22" s="23">
        <f t="shared" si="0"/>
        <v>2.4666666666666668</v>
      </c>
    </row>
    <row r="23" spans="1:32" x14ac:dyDescent="0.25">
      <c r="A23" t="s">
        <v>140</v>
      </c>
      <c r="B23" s="23">
        <v>5</v>
      </c>
      <c r="C23" s="23">
        <v>2</v>
      </c>
      <c r="D23" s="23">
        <v>3</v>
      </c>
      <c r="E23" s="23">
        <v>2</v>
      </c>
      <c r="F23" s="23">
        <v>2</v>
      </c>
      <c r="G23" s="23">
        <v>2</v>
      </c>
      <c r="H23" s="23">
        <v>4</v>
      </c>
      <c r="I23" s="23">
        <v>2</v>
      </c>
      <c r="J23" s="23">
        <v>3</v>
      </c>
      <c r="K23" s="23">
        <v>3</v>
      </c>
      <c r="L23" s="23">
        <v>4</v>
      </c>
      <c r="M23" s="23">
        <v>2</v>
      </c>
      <c r="N23" s="23">
        <v>2</v>
      </c>
      <c r="O23" s="23">
        <v>1</v>
      </c>
      <c r="P23" s="23">
        <v>3</v>
      </c>
      <c r="Q23" s="23">
        <v>3</v>
      </c>
      <c r="R23" s="23">
        <v>2</v>
      </c>
      <c r="S23" s="23">
        <v>2</v>
      </c>
      <c r="T23" s="23">
        <v>2</v>
      </c>
      <c r="U23" s="23">
        <v>2</v>
      </c>
      <c r="V23" s="23">
        <v>1</v>
      </c>
      <c r="W23" s="23">
        <v>1</v>
      </c>
      <c r="X23" s="23">
        <v>2</v>
      </c>
      <c r="Y23" s="23">
        <v>1</v>
      </c>
      <c r="Z23" s="23">
        <v>1</v>
      </c>
      <c r="AA23" s="23">
        <v>2</v>
      </c>
      <c r="AB23" s="23">
        <v>2</v>
      </c>
      <c r="AC23" s="23">
        <v>1</v>
      </c>
      <c r="AD23" s="23">
        <v>4</v>
      </c>
      <c r="AE23" s="23">
        <v>4</v>
      </c>
      <c r="AF23" s="23">
        <f t="shared" si="0"/>
        <v>2.3333333333333335</v>
      </c>
    </row>
    <row r="24" spans="1:32" x14ac:dyDescent="0.25">
      <c r="A24" t="s">
        <v>140</v>
      </c>
      <c r="B24" s="23">
        <v>5</v>
      </c>
      <c r="C24" s="23">
        <v>2</v>
      </c>
      <c r="D24" s="23">
        <v>4</v>
      </c>
      <c r="E24" s="23">
        <v>3</v>
      </c>
      <c r="F24" s="23">
        <v>4</v>
      </c>
      <c r="G24" s="23">
        <v>3</v>
      </c>
      <c r="H24" s="23">
        <v>3</v>
      </c>
      <c r="I24" s="23">
        <v>4</v>
      </c>
      <c r="J24" s="23">
        <v>2</v>
      </c>
      <c r="K24" s="23">
        <v>3</v>
      </c>
      <c r="L24" s="23">
        <v>1</v>
      </c>
      <c r="M24" s="23">
        <v>4</v>
      </c>
      <c r="N24" s="23">
        <v>3</v>
      </c>
      <c r="O24" s="23">
        <v>3</v>
      </c>
      <c r="P24" s="23">
        <v>4</v>
      </c>
      <c r="Q24" s="23">
        <v>4</v>
      </c>
      <c r="R24" s="23">
        <v>2</v>
      </c>
      <c r="S24" s="23">
        <v>1</v>
      </c>
      <c r="T24" s="23">
        <v>4</v>
      </c>
      <c r="U24" s="23">
        <v>1</v>
      </c>
      <c r="V24" s="23">
        <v>4</v>
      </c>
      <c r="W24" s="23">
        <v>4</v>
      </c>
      <c r="X24" s="23">
        <v>4</v>
      </c>
      <c r="Y24" s="23">
        <v>3</v>
      </c>
      <c r="Z24" s="23">
        <v>4</v>
      </c>
      <c r="AA24" s="23">
        <v>3</v>
      </c>
      <c r="AB24" s="23">
        <v>3</v>
      </c>
      <c r="AC24" s="23">
        <v>3</v>
      </c>
      <c r="AD24" s="23">
        <v>3</v>
      </c>
      <c r="AE24" s="23">
        <v>1</v>
      </c>
      <c r="AF24" s="23">
        <f t="shared" si="0"/>
        <v>3.0666666666666669</v>
      </c>
    </row>
    <row r="25" spans="1:32" x14ac:dyDescent="0.25">
      <c r="A25" t="s">
        <v>140</v>
      </c>
      <c r="B25" s="23">
        <v>5</v>
      </c>
      <c r="C25" s="23">
        <v>2</v>
      </c>
      <c r="D25" s="23">
        <v>4</v>
      </c>
      <c r="E25" s="23">
        <v>3</v>
      </c>
      <c r="F25" s="23">
        <v>4</v>
      </c>
      <c r="G25" s="23">
        <v>2</v>
      </c>
      <c r="H25" s="23">
        <v>3</v>
      </c>
      <c r="I25" s="23">
        <v>3</v>
      </c>
      <c r="J25" s="23">
        <v>2</v>
      </c>
      <c r="K25" s="23">
        <v>4</v>
      </c>
      <c r="L25" s="23">
        <v>1</v>
      </c>
      <c r="M25" s="23">
        <v>3</v>
      </c>
      <c r="N25" s="23">
        <v>4</v>
      </c>
      <c r="O25" s="23">
        <v>3</v>
      </c>
      <c r="P25" s="23">
        <v>4</v>
      </c>
      <c r="Q25" s="23">
        <v>4</v>
      </c>
      <c r="R25" s="23">
        <v>1</v>
      </c>
      <c r="S25" s="23">
        <v>2</v>
      </c>
      <c r="T25" s="23">
        <v>4</v>
      </c>
      <c r="U25" s="23">
        <v>3</v>
      </c>
      <c r="V25" s="23">
        <v>3</v>
      </c>
      <c r="W25" s="23">
        <v>2</v>
      </c>
      <c r="X25" s="23">
        <v>3</v>
      </c>
      <c r="Y25" s="23">
        <v>4</v>
      </c>
      <c r="Z25" s="23">
        <v>4</v>
      </c>
      <c r="AA25" s="23">
        <v>4</v>
      </c>
      <c r="AB25" s="23">
        <v>4</v>
      </c>
      <c r="AC25" s="23">
        <v>0</v>
      </c>
      <c r="AD25" s="23">
        <v>4</v>
      </c>
      <c r="AE25" s="23">
        <v>1</v>
      </c>
      <c r="AF25" s="23">
        <f t="shared" si="0"/>
        <v>3</v>
      </c>
    </row>
    <row r="26" spans="1:32" x14ac:dyDescent="0.25">
      <c r="A26" t="s">
        <v>131</v>
      </c>
      <c r="B26" s="23">
        <v>2</v>
      </c>
      <c r="C26" s="23">
        <v>2</v>
      </c>
      <c r="D26" s="23">
        <v>4</v>
      </c>
      <c r="E26" s="23">
        <v>2</v>
      </c>
      <c r="F26" s="23">
        <v>4</v>
      </c>
      <c r="G26" s="23">
        <v>3</v>
      </c>
      <c r="H26" s="23">
        <v>2</v>
      </c>
      <c r="I26" s="23">
        <v>3</v>
      </c>
      <c r="J26" s="23">
        <v>2</v>
      </c>
      <c r="K26" s="23">
        <v>3</v>
      </c>
      <c r="L26" s="23">
        <v>2</v>
      </c>
      <c r="M26" s="23">
        <v>2</v>
      </c>
      <c r="N26" s="23">
        <v>1</v>
      </c>
      <c r="O26" s="23">
        <v>2</v>
      </c>
      <c r="P26" s="23">
        <v>2</v>
      </c>
      <c r="Q26" s="23">
        <v>2</v>
      </c>
      <c r="R26" s="23">
        <v>1</v>
      </c>
      <c r="S26" s="23">
        <v>1</v>
      </c>
      <c r="T26" s="23">
        <v>2</v>
      </c>
      <c r="U26" s="23">
        <v>2</v>
      </c>
      <c r="V26" s="23">
        <v>2</v>
      </c>
      <c r="W26" s="23">
        <v>3</v>
      </c>
      <c r="X26" s="23">
        <v>1</v>
      </c>
      <c r="Y26" s="23">
        <v>3</v>
      </c>
      <c r="Z26" s="23">
        <v>3</v>
      </c>
      <c r="AA26" s="23">
        <v>2</v>
      </c>
      <c r="AB26" s="23">
        <v>2</v>
      </c>
      <c r="AC26" s="23">
        <v>1</v>
      </c>
      <c r="AD26" s="23">
        <v>3</v>
      </c>
      <c r="AE26" s="23">
        <v>3</v>
      </c>
      <c r="AF26" s="23">
        <f t="shared" si="0"/>
        <v>2.2333333333333334</v>
      </c>
    </row>
    <row r="27" spans="1:32" x14ac:dyDescent="0.25">
      <c r="A27" t="s">
        <v>131</v>
      </c>
      <c r="B27" s="23">
        <v>2</v>
      </c>
      <c r="C27" s="23">
        <v>2</v>
      </c>
      <c r="D27" s="23">
        <v>3</v>
      </c>
      <c r="E27" s="23">
        <v>3</v>
      </c>
      <c r="F27" s="23">
        <v>4</v>
      </c>
      <c r="G27" s="23">
        <v>3</v>
      </c>
      <c r="H27" s="23">
        <v>3</v>
      </c>
      <c r="I27" s="23">
        <v>3</v>
      </c>
      <c r="J27" s="23">
        <v>2</v>
      </c>
      <c r="K27" s="23">
        <v>3</v>
      </c>
      <c r="L27" s="23">
        <v>3</v>
      </c>
      <c r="M27" s="23">
        <v>2</v>
      </c>
      <c r="N27" s="23">
        <v>3</v>
      </c>
      <c r="O27" s="23">
        <v>3</v>
      </c>
      <c r="P27" s="23">
        <v>3</v>
      </c>
      <c r="Q27" s="23">
        <v>4</v>
      </c>
      <c r="R27" s="23">
        <v>3</v>
      </c>
      <c r="S27" s="23">
        <v>1</v>
      </c>
      <c r="T27" s="23">
        <v>4</v>
      </c>
      <c r="U27" s="23">
        <v>3</v>
      </c>
      <c r="V27" s="23">
        <v>4</v>
      </c>
      <c r="W27" s="23">
        <v>3</v>
      </c>
      <c r="X27" s="23">
        <v>2</v>
      </c>
      <c r="Y27" s="23">
        <v>3</v>
      </c>
      <c r="Z27" s="23">
        <v>3</v>
      </c>
      <c r="AA27" s="23">
        <v>4</v>
      </c>
      <c r="AB27" s="23">
        <v>3</v>
      </c>
      <c r="AC27" s="23">
        <v>2</v>
      </c>
      <c r="AD27" s="23">
        <v>4</v>
      </c>
      <c r="AE27" s="23">
        <v>3</v>
      </c>
      <c r="AF27" s="23">
        <f t="shared" si="0"/>
        <v>2.9333333333333331</v>
      </c>
    </row>
    <row r="28" spans="1:32" x14ac:dyDescent="0.25">
      <c r="A28" t="s">
        <v>131</v>
      </c>
      <c r="B28" s="23">
        <v>2</v>
      </c>
      <c r="C28" s="23">
        <v>2</v>
      </c>
      <c r="D28" s="23">
        <v>2</v>
      </c>
      <c r="E28" s="23">
        <v>2</v>
      </c>
      <c r="F28" s="23">
        <v>3</v>
      </c>
      <c r="G28" s="23">
        <v>2</v>
      </c>
      <c r="H28" s="23">
        <v>2</v>
      </c>
      <c r="I28" s="23">
        <v>1</v>
      </c>
      <c r="J28" s="23">
        <v>2</v>
      </c>
      <c r="K28" s="23">
        <v>1</v>
      </c>
      <c r="L28" s="23">
        <v>2</v>
      </c>
      <c r="M28" s="23">
        <v>2</v>
      </c>
      <c r="N28" s="23">
        <v>2</v>
      </c>
      <c r="O28" s="23">
        <v>2</v>
      </c>
      <c r="P28" s="23">
        <v>2</v>
      </c>
      <c r="Q28" s="23">
        <v>3</v>
      </c>
      <c r="R28" s="23">
        <v>2</v>
      </c>
      <c r="S28" s="23">
        <v>1</v>
      </c>
      <c r="T28" s="23">
        <v>2</v>
      </c>
      <c r="U28" s="23">
        <v>1</v>
      </c>
      <c r="V28" s="23">
        <v>1</v>
      </c>
      <c r="W28" s="23">
        <v>2</v>
      </c>
      <c r="X28" s="23">
        <v>2</v>
      </c>
      <c r="Y28" s="23">
        <v>1</v>
      </c>
      <c r="Z28" s="23">
        <v>3</v>
      </c>
      <c r="AA28" s="23">
        <v>1</v>
      </c>
      <c r="AB28" s="23">
        <v>2</v>
      </c>
      <c r="AC28" s="23">
        <v>1</v>
      </c>
      <c r="AD28" s="23">
        <v>4</v>
      </c>
      <c r="AE28" s="23">
        <v>2</v>
      </c>
      <c r="AF28" s="23">
        <f t="shared" si="0"/>
        <v>1.9</v>
      </c>
    </row>
    <row r="29" spans="1:32" x14ac:dyDescent="0.25">
      <c r="A29" t="s">
        <v>131</v>
      </c>
      <c r="B29" s="23">
        <v>2</v>
      </c>
      <c r="C29" s="23">
        <v>2</v>
      </c>
      <c r="D29" s="23">
        <v>3</v>
      </c>
      <c r="E29" s="23">
        <v>0</v>
      </c>
      <c r="F29" s="23">
        <v>3</v>
      </c>
      <c r="G29" s="23">
        <v>1</v>
      </c>
      <c r="H29" s="23">
        <v>3</v>
      </c>
      <c r="I29" s="23">
        <v>3</v>
      </c>
      <c r="J29" s="23">
        <v>1</v>
      </c>
      <c r="K29" s="23">
        <v>3</v>
      </c>
      <c r="L29" s="23">
        <v>1</v>
      </c>
      <c r="M29" s="23">
        <v>3</v>
      </c>
      <c r="N29" s="23">
        <v>1</v>
      </c>
      <c r="O29" s="23">
        <v>2</v>
      </c>
      <c r="P29" s="23">
        <v>4</v>
      </c>
      <c r="Q29" s="23">
        <v>2</v>
      </c>
      <c r="R29" s="23">
        <v>3</v>
      </c>
      <c r="S29" s="23">
        <v>2</v>
      </c>
      <c r="T29" s="23">
        <v>2</v>
      </c>
      <c r="U29" s="23">
        <v>1</v>
      </c>
      <c r="V29" s="23">
        <v>2</v>
      </c>
      <c r="W29" s="23">
        <v>2</v>
      </c>
      <c r="X29" s="23">
        <v>2</v>
      </c>
      <c r="Y29" s="23">
        <v>2</v>
      </c>
      <c r="Z29" s="23">
        <v>0</v>
      </c>
      <c r="AA29" s="23">
        <v>4</v>
      </c>
      <c r="AB29" s="23">
        <v>3</v>
      </c>
      <c r="AC29" s="23">
        <v>1</v>
      </c>
      <c r="AD29" s="23">
        <v>3</v>
      </c>
      <c r="AE29" s="23">
        <v>1</v>
      </c>
      <c r="AF29" s="23">
        <f t="shared" si="0"/>
        <v>2.0666666666666669</v>
      </c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4"/>
  <sheetViews>
    <sheetView topLeftCell="A10" workbookViewId="0">
      <selection activeCell="C17" sqref="C17:AD22"/>
    </sheetView>
  </sheetViews>
  <sheetFormatPr defaultRowHeight="15" x14ac:dyDescent="0.25"/>
  <sheetData>
    <row r="1" spans="1:58" x14ac:dyDescent="0.25">
      <c r="A1" t="s">
        <v>164</v>
      </c>
      <c r="B1" t="s">
        <v>165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260</v>
      </c>
      <c r="I1" t="s">
        <v>261</v>
      </c>
      <c r="J1" t="s">
        <v>262</v>
      </c>
      <c r="K1" t="s">
        <v>263</v>
      </c>
      <c r="L1" t="s">
        <v>264</v>
      </c>
      <c r="M1" t="s">
        <v>265</v>
      </c>
      <c r="N1" t="s">
        <v>266</v>
      </c>
      <c r="O1" t="s">
        <v>267</v>
      </c>
      <c r="P1" t="s">
        <v>268</v>
      </c>
      <c r="Q1" t="s">
        <v>269</v>
      </c>
      <c r="R1" t="s">
        <v>270</v>
      </c>
      <c r="S1" t="s">
        <v>271</v>
      </c>
      <c r="T1" t="s">
        <v>272</v>
      </c>
      <c r="U1" t="s">
        <v>273</v>
      </c>
      <c r="V1" t="s">
        <v>274</v>
      </c>
      <c r="W1" t="s">
        <v>275</v>
      </c>
      <c r="X1" t="s">
        <v>276</v>
      </c>
      <c r="Y1" t="s">
        <v>277</v>
      </c>
      <c r="Z1" t="s">
        <v>278</v>
      </c>
      <c r="AA1" t="s">
        <v>279</v>
      </c>
      <c r="AB1" t="s">
        <v>280</v>
      </c>
      <c r="AC1" t="s">
        <v>281</v>
      </c>
      <c r="AD1" t="s">
        <v>282</v>
      </c>
      <c r="AE1" t="s">
        <v>227</v>
      </c>
      <c r="AF1" t="s">
        <v>228</v>
      </c>
      <c r="AG1" t="s">
        <v>229</v>
      </c>
      <c r="AH1" t="s">
        <v>230</v>
      </c>
      <c r="AI1" t="s">
        <v>231</v>
      </c>
      <c r="AJ1" t="s">
        <v>232</v>
      </c>
      <c r="AK1" t="s">
        <v>233</v>
      </c>
      <c r="AL1" t="s">
        <v>234</v>
      </c>
      <c r="AM1" t="s">
        <v>235</v>
      </c>
      <c r="AN1" t="s">
        <v>236</v>
      </c>
      <c r="AO1" t="s">
        <v>237</v>
      </c>
      <c r="AP1" t="s">
        <v>238</v>
      </c>
      <c r="AQ1" t="s">
        <v>239</v>
      </c>
      <c r="AR1" t="s">
        <v>240</v>
      </c>
      <c r="AS1" t="s">
        <v>241</v>
      </c>
      <c r="AT1" t="s">
        <v>242</v>
      </c>
      <c r="AU1" t="s">
        <v>243</v>
      </c>
      <c r="AV1" t="s">
        <v>244</v>
      </c>
      <c r="AW1" t="s">
        <v>245</v>
      </c>
      <c r="AX1" t="s">
        <v>246</v>
      </c>
      <c r="AY1" t="s">
        <v>247</v>
      </c>
      <c r="AZ1" t="s">
        <v>248</v>
      </c>
      <c r="BA1" t="s">
        <v>249</v>
      </c>
      <c r="BB1" t="s">
        <v>250</v>
      </c>
      <c r="BC1" t="s">
        <v>251</v>
      </c>
      <c r="BD1" t="s">
        <v>252</v>
      </c>
      <c r="BE1" t="s">
        <v>253</v>
      </c>
      <c r="BF1" t="s">
        <v>254</v>
      </c>
    </row>
    <row r="2" spans="1:58" x14ac:dyDescent="0.25">
      <c r="A2" s="23">
        <v>1</v>
      </c>
      <c r="B2" s="23">
        <v>1</v>
      </c>
      <c r="C2" s="23">
        <v>2</v>
      </c>
      <c r="D2" s="23">
        <v>1</v>
      </c>
      <c r="E2" s="23">
        <v>2</v>
      </c>
      <c r="F2" s="23">
        <v>3</v>
      </c>
      <c r="G2" s="23">
        <v>2</v>
      </c>
      <c r="H2" s="23">
        <v>2</v>
      </c>
      <c r="I2" s="23">
        <v>2</v>
      </c>
      <c r="J2" s="23">
        <v>2</v>
      </c>
      <c r="K2" s="23">
        <v>3</v>
      </c>
      <c r="L2" s="23">
        <v>3</v>
      </c>
      <c r="M2" s="23">
        <v>1</v>
      </c>
      <c r="N2" s="23">
        <v>2</v>
      </c>
      <c r="O2" s="23">
        <v>4</v>
      </c>
      <c r="P2" s="23">
        <v>4</v>
      </c>
      <c r="Q2" s="23">
        <v>1</v>
      </c>
      <c r="R2" s="23">
        <v>2</v>
      </c>
      <c r="S2" s="23">
        <v>1</v>
      </c>
      <c r="T2" s="23">
        <v>1</v>
      </c>
      <c r="U2" s="23">
        <v>2</v>
      </c>
      <c r="V2" s="23">
        <v>1</v>
      </c>
      <c r="W2" s="23">
        <v>2</v>
      </c>
      <c r="X2" s="23">
        <v>1</v>
      </c>
      <c r="Y2" s="23">
        <v>4</v>
      </c>
      <c r="Z2" s="23">
        <v>4</v>
      </c>
      <c r="AA2" s="23">
        <v>2</v>
      </c>
      <c r="AB2" s="23">
        <v>1</v>
      </c>
      <c r="AC2" s="23">
        <v>3</v>
      </c>
      <c r="AD2" s="23">
        <v>2</v>
      </c>
      <c r="AE2" s="23">
        <v>3</v>
      </c>
      <c r="AF2" s="23">
        <v>3</v>
      </c>
      <c r="AG2" s="23">
        <v>3</v>
      </c>
      <c r="AH2" s="23">
        <v>4</v>
      </c>
      <c r="AI2" s="23">
        <v>3</v>
      </c>
      <c r="AJ2" s="23">
        <v>2</v>
      </c>
      <c r="AK2" s="23">
        <v>2</v>
      </c>
      <c r="AL2" s="23">
        <v>2</v>
      </c>
      <c r="AM2" s="23">
        <v>2</v>
      </c>
      <c r="AN2" s="23">
        <v>3</v>
      </c>
      <c r="AO2" s="23">
        <v>3</v>
      </c>
      <c r="AP2" s="23">
        <v>3</v>
      </c>
      <c r="AQ2" s="23">
        <v>3</v>
      </c>
      <c r="AR2" s="23">
        <v>2</v>
      </c>
      <c r="AS2" s="23">
        <v>2</v>
      </c>
      <c r="AT2" s="23">
        <v>2</v>
      </c>
      <c r="AU2" s="23">
        <v>2</v>
      </c>
      <c r="AV2" s="23">
        <v>2</v>
      </c>
      <c r="AW2" s="23">
        <v>3</v>
      </c>
      <c r="AX2" s="23">
        <v>3</v>
      </c>
      <c r="AY2" s="23">
        <v>3</v>
      </c>
      <c r="AZ2" s="23">
        <v>2</v>
      </c>
      <c r="BA2" s="23">
        <v>3</v>
      </c>
      <c r="BB2" s="23">
        <v>2</v>
      </c>
      <c r="BC2" s="23">
        <v>3</v>
      </c>
      <c r="BD2" s="23">
        <v>2</v>
      </c>
      <c r="BE2" s="23">
        <v>3</v>
      </c>
      <c r="BF2" s="23">
        <v>3</v>
      </c>
    </row>
    <row r="3" spans="1:58" x14ac:dyDescent="0.25">
      <c r="A3" s="23">
        <v>1</v>
      </c>
      <c r="B3" s="23">
        <v>1</v>
      </c>
      <c r="C3" s="23">
        <v>3</v>
      </c>
      <c r="D3" s="23">
        <v>2</v>
      </c>
      <c r="E3" s="23">
        <v>3</v>
      </c>
      <c r="F3" s="23">
        <v>2</v>
      </c>
      <c r="G3" s="23">
        <v>2</v>
      </c>
      <c r="H3" s="23">
        <v>1</v>
      </c>
      <c r="I3" s="23">
        <v>2</v>
      </c>
      <c r="J3" s="23">
        <v>2</v>
      </c>
      <c r="K3" s="23">
        <v>2</v>
      </c>
      <c r="L3" s="23">
        <v>2</v>
      </c>
      <c r="M3" s="23">
        <v>2</v>
      </c>
      <c r="N3" s="23">
        <v>2</v>
      </c>
      <c r="O3" s="23">
        <v>2</v>
      </c>
      <c r="P3" s="23">
        <v>2</v>
      </c>
      <c r="Q3" s="23">
        <v>2</v>
      </c>
      <c r="R3" s="23">
        <v>1</v>
      </c>
      <c r="S3" s="23">
        <v>2</v>
      </c>
      <c r="T3" s="23">
        <v>1</v>
      </c>
      <c r="U3" s="23">
        <v>2</v>
      </c>
      <c r="V3" s="23">
        <v>3</v>
      </c>
      <c r="W3" s="23">
        <v>1</v>
      </c>
      <c r="X3" s="23">
        <v>1</v>
      </c>
      <c r="Y3" s="23">
        <v>1</v>
      </c>
      <c r="Z3" s="23">
        <v>2</v>
      </c>
      <c r="AA3" s="23">
        <v>2</v>
      </c>
      <c r="AB3" s="23">
        <v>1</v>
      </c>
      <c r="AC3" s="23">
        <v>3</v>
      </c>
      <c r="AD3" s="23">
        <v>2</v>
      </c>
      <c r="AE3" s="23">
        <v>4</v>
      </c>
      <c r="AF3" s="23">
        <v>3</v>
      </c>
      <c r="AG3" s="23">
        <v>4</v>
      </c>
      <c r="AH3" s="23">
        <v>3</v>
      </c>
      <c r="AI3" s="23">
        <v>3</v>
      </c>
      <c r="AJ3" s="23">
        <v>3</v>
      </c>
      <c r="AK3" s="23">
        <v>4</v>
      </c>
      <c r="AL3" s="23">
        <v>3</v>
      </c>
      <c r="AM3" s="23">
        <v>3</v>
      </c>
      <c r="AN3" s="23">
        <v>4</v>
      </c>
      <c r="AO3" s="23">
        <v>4</v>
      </c>
      <c r="AP3" s="23">
        <v>4</v>
      </c>
      <c r="AQ3" s="23">
        <v>4</v>
      </c>
      <c r="AR3" s="23">
        <v>4</v>
      </c>
      <c r="AS3" s="23">
        <v>3</v>
      </c>
      <c r="AT3" s="23">
        <v>3</v>
      </c>
      <c r="AU3" s="23">
        <v>2</v>
      </c>
      <c r="AV3" s="23">
        <v>3</v>
      </c>
      <c r="AW3" s="23">
        <v>0</v>
      </c>
      <c r="AX3" s="23">
        <v>4</v>
      </c>
      <c r="AY3" s="23">
        <v>0</v>
      </c>
      <c r="AZ3" s="23">
        <v>3</v>
      </c>
      <c r="BA3" s="23">
        <v>4</v>
      </c>
      <c r="BB3" s="23">
        <v>4</v>
      </c>
      <c r="BC3" s="23">
        <v>0</v>
      </c>
      <c r="BD3" s="23">
        <v>2</v>
      </c>
      <c r="BE3" s="23">
        <v>4</v>
      </c>
      <c r="BF3" s="23">
        <v>3</v>
      </c>
    </row>
    <row r="4" spans="1:58" x14ac:dyDescent="0.25">
      <c r="A4" s="23">
        <v>1</v>
      </c>
      <c r="B4" s="23">
        <v>1</v>
      </c>
      <c r="C4" s="23">
        <v>4</v>
      </c>
      <c r="D4" s="23">
        <v>2</v>
      </c>
      <c r="E4" s="23">
        <v>3</v>
      </c>
      <c r="F4" s="23">
        <v>1</v>
      </c>
      <c r="G4" s="23">
        <v>3</v>
      </c>
      <c r="H4" s="23">
        <v>1</v>
      </c>
      <c r="I4" s="23">
        <v>3</v>
      </c>
      <c r="J4" s="23">
        <v>1</v>
      </c>
      <c r="K4" s="23">
        <v>3</v>
      </c>
      <c r="L4" s="23">
        <v>2</v>
      </c>
      <c r="M4" s="23">
        <v>2</v>
      </c>
      <c r="N4" s="23">
        <v>2</v>
      </c>
      <c r="O4" s="23">
        <v>1</v>
      </c>
      <c r="P4" s="23">
        <v>4</v>
      </c>
      <c r="Q4" s="23">
        <v>1</v>
      </c>
      <c r="R4" s="23">
        <v>1</v>
      </c>
      <c r="S4" s="23">
        <v>2</v>
      </c>
      <c r="T4" s="23">
        <v>1</v>
      </c>
      <c r="U4" s="23">
        <v>2</v>
      </c>
      <c r="V4" s="23">
        <v>2</v>
      </c>
      <c r="W4" s="23">
        <v>2</v>
      </c>
      <c r="X4" s="23">
        <v>1</v>
      </c>
      <c r="Y4" s="23">
        <v>3</v>
      </c>
      <c r="Z4" s="23">
        <v>2</v>
      </c>
      <c r="AA4" s="23">
        <v>2</v>
      </c>
      <c r="AB4" s="23">
        <v>1</v>
      </c>
      <c r="AC4" s="23">
        <v>4</v>
      </c>
      <c r="AD4" s="23">
        <v>2</v>
      </c>
      <c r="AE4" s="23">
        <v>4</v>
      </c>
      <c r="AF4" s="23">
        <v>4</v>
      </c>
      <c r="AG4" s="23">
        <v>3</v>
      </c>
      <c r="AH4" s="23">
        <v>3</v>
      </c>
      <c r="AI4" s="23">
        <v>3</v>
      </c>
      <c r="AJ4" s="23">
        <v>4</v>
      </c>
      <c r="AK4" s="23">
        <v>4</v>
      </c>
      <c r="AL4" s="23">
        <v>4</v>
      </c>
      <c r="AM4" s="23">
        <v>3</v>
      </c>
      <c r="AN4" s="23">
        <v>3</v>
      </c>
      <c r="AO4" s="23">
        <v>3</v>
      </c>
      <c r="AP4" s="23">
        <v>4</v>
      </c>
      <c r="AQ4" s="23">
        <v>4</v>
      </c>
      <c r="AR4" s="23">
        <v>4</v>
      </c>
      <c r="AS4" s="23">
        <v>4</v>
      </c>
      <c r="AT4" s="23">
        <v>3</v>
      </c>
      <c r="AU4" s="23">
        <v>0</v>
      </c>
      <c r="AV4" s="23">
        <v>3</v>
      </c>
      <c r="AW4" s="23">
        <v>4</v>
      </c>
      <c r="AX4" s="23">
        <v>3</v>
      </c>
      <c r="AY4" s="23">
        <v>4</v>
      </c>
      <c r="AZ4" s="23">
        <v>1</v>
      </c>
      <c r="BA4" s="23">
        <v>4</v>
      </c>
      <c r="BB4" s="23">
        <v>4</v>
      </c>
      <c r="BC4" s="23">
        <v>3</v>
      </c>
      <c r="BD4" s="23">
        <v>3</v>
      </c>
      <c r="BE4" s="23">
        <v>4</v>
      </c>
      <c r="BF4" s="23">
        <v>4</v>
      </c>
    </row>
    <row r="5" spans="1:58" x14ac:dyDescent="0.25">
      <c r="A5" s="23">
        <v>2</v>
      </c>
      <c r="B5" s="23">
        <v>1</v>
      </c>
      <c r="C5" s="23">
        <v>3</v>
      </c>
      <c r="D5" s="23">
        <v>2</v>
      </c>
      <c r="E5" s="23">
        <v>4</v>
      </c>
      <c r="F5" s="23">
        <v>2</v>
      </c>
      <c r="G5" s="23">
        <v>3</v>
      </c>
      <c r="H5" s="23">
        <v>1</v>
      </c>
      <c r="I5" s="23">
        <v>4</v>
      </c>
      <c r="J5" s="23">
        <v>3</v>
      </c>
      <c r="K5" s="23">
        <v>2</v>
      </c>
      <c r="L5" s="23">
        <v>4</v>
      </c>
      <c r="M5" s="23">
        <v>2</v>
      </c>
      <c r="N5" s="23">
        <v>4</v>
      </c>
      <c r="O5" s="23">
        <v>3</v>
      </c>
      <c r="P5" s="23">
        <v>4</v>
      </c>
      <c r="Q5" s="23">
        <v>2</v>
      </c>
      <c r="R5" s="23">
        <v>2</v>
      </c>
      <c r="S5" s="23">
        <v>2</v>
      </c>
      <c r="T5" s="23">
        <v>1</v>
      </c>
      <c r="U5" s="23">
        <v>4</v>
      </c>
      <c r="V5" s="23">
        <v>3</v>
      </c>
      <c r="W5" s="23">
        <v>4</v>
      </c>
      <c r="X5" s="23">
        <v>3</v>
      </c>
      <c r="Y5" s="23">
        <v>4</v>
      </c>
      <c r="Z5" s="23">
        <v>1</v>
      </c>
      <c r="AA5" s="23">
        <v>1</v>
      </c>
      <c r="AB5" s="23">
        <v>1</v>
      </c>
      <c r="AC5" s="23">
        <v>4</v>
      </c>
      <c r="AD5" s="23">
        <v>2</v>
      </c>
      <c r="AE5" s="23">
        <v>4</v>
      </c>
      <c r="AF5" s="23">
        <v>3</v>
      </c>
      <c r="AG5" s="23">
        <v>4</v>
      </c>
      <c r="AH5" s="23">
        <v>2</v>
      </c>
      <c r="AI5" s="23">
        <v>2</v>
      </c>
      <c r="AJ5" s="23">
        <v>3</v>
      </c>
      <c r="AK5" s="23">
        <v>3</v>
      </c>
      <c r="AL5" s="23">
        <v>3</v>
      </c>
      <c r="AM5" s="23">
        <v>2</v>
      </c>
      <c r="AN5" s="23">
        <v>2</v>
      </c>
      <c r="AO5" s="23">
        <v>3</v>
      </c>
      <c r="AP5" s="23">
        <v>4</v>
      </c>
      <c r="AQ5" s="23">
        <v>3</v>
      </c>
      <c r="AR5" s="23">
        <v>4</v>
      </c>
      <c r="AS5" s="23">
        <v>3</v>
      </c>
      <c r="AT5" s="23">
        <v>2</v>
      </c>
      <c r="AU5" s="23">
        <v>3</v>
      </c>
      <c r="AV5" s="23">
        <v>2</v>
      </c>
      <c r="AW5" s="23">
        <v>3</v>
      </c>
      <c r="AX5" s="23">
        <v>3</v>
      </c>
      <c r="AY5" s="23">
        <v>2</v>
      </c>
      <c r="AZ5" s="23">
        <v>2</v>
      </c>
      <c r="BA5" s="23">
        <v>3</v>
      </c>
      <c r="BB5" s="23">
        <v>3</v>
      </c>
      <c r="BC5" s="23">
        <v>4</v>
      </c>
      <c r="BD5" s="23">
        <v>3</v>
      </c>
      <c r="BE5" s="23">
        <v>4</v>
      </c>
      <c r="BF5" s="23">
        <v>3</v>
      </c>
    </row>
    <row r="6" spans="1:58" x14ac:dyDescent="0.25">
      <c r="A6" s="23">
        <v>2</v>
      </c>
      <c r="B6" s="23">
        <v>1</v>
      </c>
      <c r="C6" s="23">
        <v>3</v>
      </c>
      <c r="D6" s="23">
        <v>3</v>
      </c>
      <c r="E6" s="23">
        <v>4</v>
      </c>
      <c r="F6" s="23">
        <v>3</v>
      </c>
      <c r="G6" s="23">
        <v>2</v>
      </c>
      <c r="H6" s="23">
        <v>1</v>
      </c>
      <c r="I6" s="23">
        <v>2</v>
      </c>
      <c r="J6" s="23">
        <v>3</v>
      </c>
      <c r="K6" s="23">
        <v>2</v>
      </c>
      <c r="L6" s="23">
        <v>4</v>
      </c>
      <c r="M6" s="23">
        <v>2</v>
      </c>
      <c r="N6" s="23">
        <v>4</v>
      </c>
      <c r="O6" s="23">
        <v>3</v>
      </c>
      <c r="P6" s="23">
        <v>4</v>
      </c>
      <c r="Q6" s="23">
        <v>2</v>
      </c>
      <c r="R6" s="23">
        <v>4</v>
      </c>
      <c r="S6" s="23">
        <v>2</v>
      </c>
      <c r="T6" s="23">
        <v>2</v>
      </c>
      <c r="U6" s="23">
        <v>4</v>
      </c>
      <c r="V6" s="23">
        <v>3</v>
      </c>
      <c r="W6" s="23">
        <v>3</v>
      </c>
      <c r="X6" s="23">
        <v>1</v>
      </c>
      <c r="Y6" s="23">
        <v>3</v>
      </c>
      <c r="Z6" s="23">
        <v>2</v>
      </c>
      <c r="AA6" s="23">
        <v>3</v>
      </c>
      <c r="AB6" s="23">
        <v>2</v>
      </c>
      <c r="AC6" s="23">
        <v>4</v>
      </c>
      <c r="AD6" s="23">
        <v>2</v>
      </c>
      <c r="AE6" s="23">
        <v>3</v>
      </c>
      <c r="AF6" s="23">
        <v>3</v>
      </c>
      <c r="AG6" s="23">
        <v>3</v>
      </c>
      <c r="AH6" s="23">
        <v>2</v>
      </c>
      <c r="AI6" s="23">
        <v>3</v>
      </c>
      <c r="AJ6" s="23">
        <v>1</v>
      </c>
      <c r="AK6" s="23">
        <v>2</v>
      </c>
      <c r="AL6" s="23">
        <v>2</v>
      </c>
      <c r="AM6" s="23">
        <v>1</v>
      </c>
      <c r="AN6" s="23">
        <v>2</v>
      </c>
      <c r="AO6" s="23">
        <v>4</v>
      </c>
      <c r="AP6" s="23">
        <v>3</v>
      </c>
      <c r="AQ6" s="23">
        <v>2</v>
      </c>
      <c r="AR6" s="23">
        <v>2</v>
      </c>
      <c r="AS6" s="23">
        <v>2</v>
      </c>
      <c r="AT6" s="23">
        <v>2</v>
      </c>
      <c r="AU6" s="23">
        <v>4</v>
      </c>
      <c r="AV6" s="23">
        <v>2</v>
      </c>
      <c r="AW6" s="23">
        <v>4</v>
      </c>
      <c r="AX6" s="23">
        <v>3</v>
      </c>
      <c r="AY6" s="23">
        <v>1</v>
      </c>
      <c r="AZ6" s="23">
        <v>3</v>
      </c>
      <c r="BA6" s="23">
        <v>4</v>
      </c>
      <c r="BB6" s="23">
        <v>2</v>
      </c>
      <c r="BC6" s="23">
        <v>2</v>
      </c>
      <c r="BD6" s="23">
        <v>2</v>
      </c>
      <c r="BE6" s="23">
        <v>3</v>
      </c>
      <c r="BF6" s="23">
        <v>1</v>
      </c>
    </row>
    <row r="7" spans="1:58" x14ac:dyDescent="0.25">
      <c r="A7" s="23">
        <v>2</v>
      </c>
      <c r="B7" s="23">
        <v>1</v>
      </c>
      <c r="C7" s="23">
        <v>3</v>
      </c>
      <c r="D7" s="23">
        <v>3</v>
      </c>
      <c r="E7" s="23">
        <v>4</v>
      </c>
      <c r="F7" s="23">
        <v>2</v>
      </c>
      <c r="G7" s="23">
        <v>0</v>
      </c>
      <c r="H7" s="23">
        <v>1</v>
      </c>
      <c r="I7" s="23">
        <v>3</v>
      </c>
      <c r="J7" s="23">
        <v>3</v>
      </c>
      <c r="K7" s="23">
        <v>0</v>
      </c>
      <c r="L7" s="23">
        <v>4</v>
      </c>
      <c r="M7" s="23">
        <v>2</v>
      </c>
      <c r="N7" s="23">
        <v>4</v>
      </c>
      <c r="O7" s="23">
        <v>0</v>
      </c>
      <c r="P7" s="23">
        <v>3</v>
      </c>
      <c r="Q7" s="23">
        <v>3</v>
      </c>
      <c r="R7" s="23">
        <v>0</v>
      </c>
      <c r="S7" s="23">
        <v>2</v>
      </c>
      <c r="T7" s="23">
        <v>3</v>
      </c>
      <c r="U7" s="23">
        <v>2</v>
      </c>
      <c r="V7" s="23">
        <v>0</v>
      </c>
      <c r="W7" s="23">
        <v>2</v>
      </c>
      <c r="X7" s="23">
        <v>2</v>
      </c>
      <c r="Y7" s="23">
        <v>3</v>
      </c>
      <c r="Z7" s="23">
        <v>2</v>
      </c>
      <c r="AA7" s="23">
        <v>3</v>
      </c>
      <c r="AB7" s="23">
        <v>1</v>
      </c>
      <c r="AC7" s="23">
        <v>0</v>
      </c>
      <c r="AD7" s="23">
        <v>3</v>
      </c>
      <c r="AE7" s="23">
        <v>3</v>
      </c>
      <c r="AF7" s="23">
        <v>3</v>
      </c>
      <c r="AG7" s="23">
        <v>4</v>
      </c>
      <c r="AH7" s="23">
        <v>2</v>
      </c>
      <c r="AI7" s="23">
        <v>3</v>
      </c>
      <c r="AJ7" s="23">
        <v>1</v>
      </c>
      <c r="AK7" s="23">
        <v>2</v>
      </c>
      <c r="AL7" s="23">
        <v>3</v>
      </c>
      <c r="AM7" s="23">
        <v>1</v>
      </c>
      <c r="AN7" s="23">
        <v>1</v>
      </c>
      <c r="AO7" s="23">
        <v>2</v>
      </c>
      <c r="AP7" s="23">
        <v>2</v>
      </c>
      <c r="AQ7" s="23">
        <v>3</v>
      </c>
      <c r="AR7" s="23">
        <v>3</v>
      </c>
      <c r="AS7" s="23">
        <v>3</v>
      </c>
      <c r="AT7" s="23">
        <v>2</v>
      </c>
      <c r="AU7" s="23">
        <v>4</v>
      </c>
      <c r="AV7" s="23">
        <v>2</v>
      </c>
      <c r="AW7" s="23">
        <v>2</v>
      </c>
      <c r="AX7" s="23">
        <v>4</v>
      </c>
      <c r="AY7" s="23">
        <v>2</v>
      </c>
      <c r="AZ7" s="23">
        <v>3</v>
      </c>
      <c r="BA7" s="23">
        <v>3</v>
      </c>
      <c r="BB7" s="23">
        <v>2</v>
      </c>
      <c r="BC7" s="23">
        <v>2</v>
      </c>
      <c r="BD7" s="23">
        <v>1</v>
      </c>
      <c r="BE7" s="23">
        <v>3</v>
      </c>
      <c r="BF7" s="23">
        <v>1</v>
      </c>
    </row>
    <row r="8" spans="1:58" x14ac:dyDescent="0.25">
      <c r="A8" s="23">
        <v>2</v>
      </c>
      <c r="B8" s="23">
        <v>1</v>
      </c>
      <c r="C8" s="23">
        <v>4</v>
      </c>
      <c r="D8" s="23">
        <v>3</v>
      </c>
      <c r="E8" s="23">
        <v>4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1</v>
      </c>
      <c r="L8" s="23">
        <v>4</v>
      </c>
      <c r="M8" s="23">
        <v>3</v>
      </c>
      <c r="N8" s="23">
        <v>3</v>
      </c>
      <c r="O8" s="23">
        <v>3</v>
      </c>
      <c r="P8" s="23">
        <v>3</v>
      </c>
      <c r="Q8" s="23">
        <v>1</v>
      </c>
      <c r="R8" s="23">
        <v>2</v>
      </c>
      <c r="S8" s="23">
        <v>3</v>
      </c>
      <c r="T8" s="23">
        <v>1</v>
      </c>
      <c r="U8" s="23">
        <v>3</v>
      </c>
      <c r="V8" s="23">
        <v>3</v>
      </c>
      <c r="W8" s="23">
        <v>2</v>
      </c>
      <c r="X8" s="23">
        <v>3</v>
      </c>
      <c r="Y8" s="23">
        <v>3</v>
      </c>
      <c r="Z8" s="23">
        <v>2</v>
      </c>
      <c r="AA8" s="23">
        <v>3</v>
      </c>
      <c r="AB8" s="23">
        <v>2</v>
      </c>
      <c r="AC8" s="23">
        <v>4</v>
      </c>
      <c r="AD8" s="23">
        <v>1</v>
      </c>
      <c r="AE8" s="23">
        <v>3</v>
      </c>
      <c r="AF8" s="23">
        <v>2</v>
      </c>
      <c r="AG8" s="23">
        <v>2</v>
      </c>
      <c r="AH8" s="23">
        <v>2</v>
      </c>
      <c r="AI8" s="23">
        <v>4</v>
      </c>
      <c r="AJ8" s="23">
        <v>2</v>
      </c>
      <c r="AK8" s="23">
        <v>3</v>
      </c>
      <c r="AL8" s="23">
        <v>3</v>
      </c>
      <c r="AM8" s="23">
        <v>4</v>
      </c>
      <c r="AN8" s="23">
        <v>2</v>
      </c>
      <c r="AO8" s="23">
        <v>2</v>
      </c>
      <c r="AP8" s="23">
        <v>1</v>
      </c>
      <c r="AQ8" s="23">
        <v>3</v>
      </c>
      <c r="AR8" s="23">
        <v>3</v>
      </c>
      <c r="AS8" s="23">
        <v>2</v>
      </c>
      <c r="AT8" s="23">
        <v>2</v>
      </c>
      <c r="AU8" s="23">
        <v>2</v>
      </c>
      <c r="AV8" s="23">
        <v>2</v>
      </c>
      <c r="AW8" s="23">
        <v>1</v>
      </c>
      <c r="AX8" s="23">
        <v>1</v>
      </c>
      <c r="AY8" s="23">
        <v>2</v>
      </c>
      <c r="AZ8" s="23">
        <v>1</v>
      </c>
      <c r="BA8" s="23">
        <v>1</v>
      </c>
      <c r="BB8" s="23">
        <v>2</v>
      </c>
      <c r="BC8" s="23">
        <v>2</v>
      </c>
      <c r="BD8" s="23">
        <v>1</v>
      </c>
      <c r="BE8" s="23">
        <v>4</v>
      </c>
      <c r="BF8" s="23">
        <v>4</v>
      </c>
    </row>
    <row r="9" spans="1:58" x14ac:dyDescent="0.25">
      <c r="A9" s="23">
        <v>3</v>
      </c>
      <c r="B9" s="23">
        <v>1</v>
      </c>
      <c r="C9" s="23">
        <v>4</v>
      </c>
      <c r="D9" s="23">
        <v>2</v>
      </c>
      <c r="E9" s="23">
        <v>3</v>
      </c>
      <c r="F9" s="23">
        <v>2</v>
      </c>
      <c r="G9" s="23">
        <v>2</v>
      </c>
      <c r="H9" s="23">
        <v>1</v>
      </c>
      <c r="I9" s="23">
        <v>4</v>
      </c>
      <c r="J9" s="23">
        <v>2</v>
      </c>
      <c r="K9" s="23">
        <v>2</v>
      </c>
      <c r="L9" s="23">
        <v>4</v>
      </c>
      <c r="M9" s="23">
        <v>0</v>
      </c>
      <c r="N9" s="23">
        <v>3</v>
      </c>
      <c r="O9" s="23">
        <v>0</v>
      </c>
      <c r="P9" s="23">
        <v>2</v>
      </c>
      <c r="Q9" s="23">
        <v>3</v>
      </c>
      <c r="R9" s="23">
        <v>3</v>
      </c>
      <c r="S9" s="23">
        <v>4</v>
      </c>
      <c r="T9" s="23">
        <v>1</v>
      </c>
      <c r="U9" s="23">
        <v>1</v>
      </c>
      <c r="V9" s="23">
        <v>3</v>
      </c>
      <c r="W9" s="23">
        <v>2</v>
      </c>
      <c r="X9" s="23">
        <v>1</v>
      </c>
      <c r="Y9" s="23">
        <v>3</v>
      </c>
      <c r="Z9" s="23">
        <v>3</v>
      </c>
      <c r="AA9" s="23">
        <v>2</v>
      </c>
      <c r="AB9" s="23">
        <v>2</v>
      </c>
      <c r="AC9" s="23">
        <v>3</v>
      </c>
      <c r="AD9" s="23">
        <v>2</v>
      </c>
      <c r="AE9" s="23">
        <v>4</v>
      </c>
      <c r="AF9" s="23">
        <v>3</v>
      </c>
      <c r="AG9" s="23">
        <v>4</v>
      </c>
      <c r="AH9" s="23">
        <v>3</v>
      </c>
      <c r="AI9" s="23">
        <v>3</v>
      </c>
      <c r="AJ9" s="23">
        <v>4</v>
      </c>
      <c r="AK9" s="23">
        <v>2</v>
      </c>
      <c r="AL9" s="23">
        <v>3</v>
      </c>
      <c r="AM9" s="23">
        <v>1</v>
      </c>
      <c r="AN9" s="23">
        <v>4</v>
      </c>
      <c r="AO9" s="23">
        <v>3</v>
      </c>
      <c r="AP9" s="23">
        <v>3</v>
      </c>
      <c r="AQ9" s="23">
        <v>4</v>
      </c>
      <c r="AR9" s="23">
        <v>4</v>
      </c>
      <c r="AS9" s="23">
        <v>2</v>
      </c>
      <c r="AT9" s="23">
        <v>1</v>
      </c>
      <c r="AU9" s="23">
        <v>4</v>
      </c>
      <c r="AV9" s="23">
        <v>1</v>
      </c>
      <c r="AW9" s="23">
        <v>4</v>
      </c>
      <c r="AX9" s="23">
        <v>4</v>
      </c>
      <c r="AY9" s="23">
        <v>4</v>
      </c>
      <c r="AZ9" s="23">
        <v>3</v>
      </c>
      <c r="BA9" s="23">
        <v>4</v>
      </c>
      <c r="BB9" s="23">
        <v>3</v>
      </c>
      <c r="BC9" s="23">
        <v>3</v>
      </c>
      <c r="BD9" s="23">
        <v>3</v>
      </c>
      <c r="BE9" s="23">
        <v>3</v>
      </c>
      <c r="BF9" s="23">
        <v>1</v>
      </c>
    </row>
    <row r="10" spans="1:58" x14ac:dyDescent="0.25">
      <c r="A10" s="23">
        <v>3</v>
      </c>
      <c r="B10" s="23">
        <v>1</v>
      </c>
      <c r="C10" s="23">
        <v>4</v>
      </c>
      <c r="D10" s="23">
        <v>2</v>
      </c>
      <c r="E10" s="23">
        <v>3</v>
      </c>
      <c r="F10" s="23">
        <v>2</v>
      </c>
      <c r="G10" s="23">
        <v>3</v>
      </c>
      <c r="H10" s="23">
        <v>4</v>
      </c>
      <c r="I10" s="23">
        <v>3</v>
      </c>
      <c r="J10" s="23">
        <v>3</v>
      </c>
      <c r="K10" s="23">
        <v>3</v>
      </c>
      <c r="L10" s="23">
        <v>3</v>
      </c>
      <c r="M10" s="23">
        <v>2</v>
      </c>
      <c r="N10" s="23">
        <v>3</v>
      </c>
      <c r="O10" s="23">
        <v>4</v>
      </c>
      <c r="P10" s="23">
        <v>3</v>
      </c>
      <c r="Q10" s="23">
        <v>3</v>
      </c>
      <c r="R10" s="23">
        <v>2</v>
      </c>
      <c r="S10" s="23">
        <v>4</v>
      </c>
      <c r="T10" s="23">
        <v>1</v>
      </c>
      <c r="U10" s="23">
        <v>2</v>
      </c>
      <c r="V10" s="23">
        <v>1</v>
      </c>
      <c r="W10" s="23">
        <v>2</v>
      </c>
      <c r="X10" s="23">
        <v>1</v>
      </c>
      <c r="Y10" s="23">
        <v>3</v>
      </c>
      <c r="Z10" s="23">
        <v>2</v>
      </c>
      <c r="AA10" s="23">
        <v>3</v>
      </c>
      <c r="AB10" s="23">
        <v>1</v>
      </c>
      <c r="AC10" s="23">
        <v>4</v>
      </c>
      <c r="AD10" s="23">
        <v>2</v>
      </c>
      <c r="AE10" s="23">
        <v>4</v>
      </c>
      <c r="AF10" s="23">
        <v>3</v>
      </c>
      <c r="AG10" s="23">
        <v>4</v>
      </c>
      <c r="AH10" s="23">
        <v>2</v>
      </c>
      <c r="AI10" s="23">
        <v>3</v>
      </c>
      <c r="AJ10" s="23">
        <v>3</v>
      </c>
      <c r="AK10" s="23">
        <v>2</v>
      </c>
      <c r="AL10" s="23">
        <v>4</v>
      </c>
      <c r="AM10" s="23">
        <v>1</v>
      </c>
      <c r="AN10" s="23">
        <v>3</v>
      </c>
      <c r="AO10" s="23">
        <v>4</v>
      </c>
      <c r="AP10" s="23">
        <v>3</v>
      </c>
      <c r="AQ10" s="23">
        <v>4</v>
      </c>
      <c r="AR10" s="23">
        <v>4</v>
      </c>
      <c r="AS10" s="23">
        <v>1</v>
      </c>
      <c r="AT10" s="23">
        <v>2</v>
      </c>
      <c r="AU10" s="23">
        <v>4</v>
      </c>
      <c r="AV10" s="23">
        <v>3</v>
      </c>
      <c r="AW10" s="23">
        <v>3</v>
      </c>
      <c r="AX10" s="23">
        <v>2</v>
      </c>
      <c r="AY10" s="23">
        <v>3</v>
      </c>
      <c r="AZ10" s="23">
        <v>4</v>
      </c>
      <c r="BA10" s="23">
        <v>4</v>
      </c>
      <c r="BB10" s="23">
        <v>4</v>
      </c>
      <c r="BC10" s="23">
        <v>4</v>
      </c>
      <c r="BD10" s="23">
        <v>0</v>
      </c>
      <c r="BE10" s="23">
        <v>4</v>
      </c>
      <c r="BF10" s="23">
        <v>1</v>
      </c>
    </row>
    <row r="11" spans="1:58" x14ac:dyDescent="0.25">
      <c r="A11" s="23">
        <v>3</v>
      </c>
      <c r="B11" s="23">
        <v>1</v>
      </c>
      <c r="C11" s="23">
        <v>4</v>
      </c>
      <c r="D11" s="23">
        <v>2</v>
      </c>
      <c r="E11" s="23">
        <v>4</v>
      </c>
      <c r="F11" s="23">
        <v>2</v>
      </c>
      <c r="G11" s="23">
        <v>2</v>
      </c>
      <c r="H11" s="23">
        <v>1</v>
      </c>
      <c r="I11" s="23">
        <v>2</v>
      </c>
      <c r="J11" s="23">
        <v>3</v>
      </c>
      <c r="K11" s="23">
        <v>2</v>
      </c>
      <c r="L11" s="23">
        <v>2</v>
      </c>
      <c r="M11" s="23">
        <v>2</v>
      </c>
      <c r="N11" s="23">
        <v>3</v>
      </c>
      <c r="O11" s="23">
        <v>4</v>
      </c>
      <c r="P11" s="23">
        <v>4</v>
      </c>
      <c r="Q11" s="23">
        <v>2</v>
      </c>
      <c r="R11" s="23">
        <v>2</v>
      </c>
      <c r="S11" s="23">
        <v>4</v>
      </c>
      <c r="T11" s="23">
        <v>2</v>
      </c>
      <c r="U11" s="23">
        <v>2</v>
      </c>
      <c r="V11" s="23">
        <v>1</v>
      </c>
      <c r="W11" s="23">
        <v>1</v>
      </c>
      <c r="X11" s="23">
        <v>1</v>
      </c>
      <c r="Y11" s="23">
        <v>3</v>
      </c>
      <c r="Z11" s="23">
        <v>1</v>
      </c>
      <c r="AA11" s="23">
        <v>3</v>
      </c>
      <c r="AB11" s="23">
        <v>1</v>
      </c>
      <c r="AC11" s="23">
        <v>4</v>
      </c>
      <c r="AD11" s="23">
        <v>2</v>
      </c>
      <c r="AE11" s="23">
        <v>4</v>
      </c>
      <c r="AF11" s="23">
        <v>2</v>
      </c>
      <c r="AG11" s="23">
        <v>4</v>
      </c>
      <c r="AH11" s="23">
        <v>3</v>
      </c>
      <c r="AI11" s="23">
        <v>2</v>
      </c>
      <c r="AJ11" s="23">
        <v>3</v>
      </c>
      <c r="AK11" s="23">
        <v>2</v>
      </c>
      <c r="AL11" s="23">
        <v>3</v>
      </c>
      <c r="AM11" s="23">
        <v>2</v>
      </c>
      <c r="AN11" s="23">
        <v>2</v>
      </c>
      <c r="AO11" s="23">
        <v>1</v>
      </c>
      <c r="AP11" s="23">
        <v>2</v>
      </c>
      <c r="AQ11" s="23">
        <v>2</v>
      </c>
      <c r="AR11" s="23">
        <v>2</v>
      </c>
      <c r="AS11" s="23">
        <v>1</v>
      </c>
      <c r="AT11" s="23">
        <v>1</v>
      </c>
      <c r="AU11" s="23">
        <v>2</v>
      </c>
      <c r="AV11" s="23">
        <v>2</v>
      </c>
      <c r="AW11" s="23">
        <v>2</v>
      </c>
      <c r="AX11" s="23">
        <v>3</v>
      </c>
      <c r="AY11" s="23">
        <v>1</v>
      </c>
      <c r="AZ11" s="23">
        <v>3</v>
      </c>
      <c r="BA11" s="23">
        <v>3</v>
      </c>
      <c r="BB11" s="23">
        <v>2</v>
      </c>
      <c r="BC11" s="23">
        <v>2</v>
      </c>
      <c r="BD11" s="23">
        <v>1</v>
      </c>
      <c r="BE11" s="23">
        <v>3</v>
      </c>
      <c r="BF11" s="23">
        <v>3</v>
      </c>
    </row>
    <row r="12" spans="1:58" x14ac:dyDescent="0.25">
      <c r="A12" s="23">
        <v>3</v>
      </c>
      <c r="B12" s="23">
        <v>1</v>
      </c>
      <c r="C12" s="23">
        <v>4</v>
      </c>
      <c r="D12" s="23">
        <v>2</v>
      </c>
      <c r="E12" s="23">
        <v>4</v>
      </c>
      <c r="F12" s="23">
        <v>2</v>
      </c>
      <c r="G12" s="23">
        <v>2</v>
      </c>
      <c r="H12" s="23">
        <v>1</v>
      </c>
      <c r="I12" s="23">
        <v>2</v>
      </c>
      <c r="J12" s="23">
        <v>3</v>
      </c>
      <c r="K12" s="23">
        <v>1</v>
      </c>
      <c r="L12" s="23">
        <v>3</v>
      </c>
      <c r="M12" s="23">
        <v>1</v>
      </c>
      <c r="N12" s="23">
        <v>2</v>
      </c>
      <c r="O12" s="23">
        <v>2</v>
      </c>
      <c r="P12" s="23">
        <v>4</v>
      </c>
      <c r="Q12" s="23">
        <v>1</v>
      </c>
      <c r="R12" s="23">
        <v>2</v>
      </c>
      <c r="S12" s="23">
        <v>2</v>
      </c>
      <c r="T12" s="23">
        <v>1</v>
      </c>
      <c r="U12" s="23">
        <v>4</v>
      </c>
      <c r="V12" s="23">
        <v>2</v>
      </c>
      <c r="W12" s="23">
        <v>1</v>
      </c>
      <c r="X12" s="23">
        <v>3</v>
      </c>
      <c r="Y12" s="23">
        <v>3</v>
      </c>
      <c r="Z12" s="23">
        <v>0</v>
      </c>
      <c r="AA12" s="23">
        <v>3</v>
      </c>
      <c r="AB12" s="23">
        <v>2</v>
      </c>
      <c r="AC12" s="23">
        <v>2</v>
      </c>
      <c r="AD12" s="23">
        <v>1</v>
      </c>
      <c r="AE12" s="23">
        <v>3</v>
      </c>
      <c r="AF12" s="23">
        <v>3</v>
      </c>
      <c r="AG12" s="23">
        <v>4</v>
      </c>
      <c r="AH12" s="23">
        <v>3</v>
      </c>
      <c r="AI12" s="23">
        <v>3</v>
      </c>
      <c r="AJ12" s="23">
        <v>3</v>
      </c>
      <c r="AK12" s="23">
        <v>2</v>
      </c>
      <c r="AL12" s="23">
        <v>3</v>
      </c>
      <c r="AM12" s="23">
        <v>3</v>
      </c>
      <c r="AN12" s="23">
        <v>2</v>
      </c>
      <c r="AO12" s="23">
        <v>3</v>
      </c>
      <c r="AP12" s="23">
        <v>3</v>
      </c>
      <c r="AQ12" s="23">
        <v>3</v>
      </c>
      <c r="AR12" s="23">
        <v>4</v>
      </c>
      <c r="AS12" s="23">
        <v>3</v>
      </c>
      <c r="AT12" s="23">
        <v>1</v>
      </c>
      <c r="AU12" s="23">
        <v>4</v>
      </c>
      <c r="AV12" s="23">
        <v>3</v>
      </c>
      <c r="AW12" s="23">
        <v>4</v>
      </c>
      <c r="AX12" s="23">
        <v>3</v>
      </c>
      <c r="AY12" s="23">
        <v>2</v>
      </c>
      <c r="AZ12" s="23">
        <v>3</v>
      </c>
      <c r="BA12" s="23">
        <v>3</v>
      </c>
      <c r="BB12" s="23">
        <v>4</v>
      </c>
      <c r="BC12" s="23">
        <v>3</v>
      </c>
      <c r="BD12" s="23">
        <v>2</v>
      </c>
      <c r="BE12" s="23">
        <v>4</v>
      </c>
      <c r="BF12" s="23">
        <v>3</v>
      </c>
    </row>
    <row r="13" spans="1:58" x14ac:dyDescent="0.25">
      <c r="A13" s="23">
        <v>4</v>
      </c>
      <c r="B13" s="23">
        <v>1</v>
      </c>
      <c r="C13" s="23">
        <v>4</v>
      </c>
      <c r="D13" s="23">
        <v>2</v>
      </c>
      <c r="E13" s="23">
        <v>2</v>
      </c>
      <c r="F13" s="23">
        <v>2</v>
      </c>
      <c r="G13" s="23">
        <v>3</v>
      </c>
      <c r="H13" s="23">
        <v>2</v>
      </c>
      <c r="I13" s="23">
        <v>3</v>
      </c>
      <c r="J13" s="23">
        <v>2</v>
      </c>
      <c r="K13" s="23">
        <v>1</v>
      </c>
      <c r="L13" s="23">
        <v>4</v>
      </c>
      <c r="M13" s="23">
        <v>3</v>
      </c>
      <c r="N13" s="23">
        <v>3</v>
      </c>
      <c r="O13" s="23">
        <v>2</v>
      </c>
      <c r="P13" s="23">
        <v>3</v>
      </c>
      <c r="Q13" s="23">
        <v>1</v>
      </c>
      <c r="R13" s="23">
        <v>2</v>
      </c>
      <c r="S13" s="23">
        <v>2</v>
      </c>
      <c r="T13" s="23">
        <v>1</v>
      </c>
      <c r="U13" s="23">
        <v>2</v>
      </c>
      <c r="V13" s="23">
        <v>1</v>
      </c>
      <c r="W13" s="23">
        <v>2</v>
      </c>
      <c r="X13" s="23">
        <v>1</v>
      </c>
      <c r="Y13" s="23">
        <v>3</v>
      </c>
      <c r="Z13" s="23">
        <v>2</v>
      </c>
      <c r="AA13" s="23">
        <v>2</v>
      </c>
      <c r="AB13" s="23">
        <v>1</v>
      </c>
      <c r="AC13" s="23">
        <v>2</v>
      </c>
      <c r="AD13" s="23">
        <v>1</v>
      </c>
      <c r="AE13" s="23">
        <v>2</v>
      </c>
      <c r="AF13" s="23">
        <v>2</v>
      </c>
      <c r="AG13" s="23">
        <v>3</v>
      </c>
      <c r="AH13" s="23">
        <v>2</v>
      </c>
      <c r="AI13" s="23">
        <v>2</v>
      </c>
      <c r="AJ13" s="23">
        <v>1</v>
      </c>
      <c r="AK13" s="23">
        <v>2</v>
      </c>
      <c r="AL13" s="23">
        <v>1</v>
      </c>
      <c r="AM13" s="23">
        <v>2</v>
      </c>
      <c r="AN13" s="23">
        <v>2</v>
      </c>
      <c r="AO13" s="23">
        <v>2</v>
      </c>
      <c r="AP13" s="23">
        <v>2</v>
      </c>
      <c r="AQ13" s="23">
        <v>2</v>
      </c>
      <c r="AR13" s="23">
        <v>3</v>
      </c>
      <c r="AS13" s="23">
        <v>2</v>
      </c>
      <c r="AT13" s="23">
        <v>1</v>
      </c>
      <c r="AU13" s="23">
        <v>2</v>
      </c>
      <c r="AV13" s="23">
        <v>1</v>
      </c>
      <c r="AW13" s="23">
        <v>1</v>
      </c>
      <c r="AX13" s="23">
        <v>2</v>
      </c>
      <c r="AY13" s="23">
        <v>2</v>
      </c>
      <c r="AZ13" s="23">
        <v>1</v>
      </c>
      <c r="BA13" s="23">
        <v>3</v>
      </c>
      <c r="BB13" s="23">
        <v>1</v>
      </c>
      <c r="BC13" s="23">
        <v>2</v>
      </c>
      <c r="BD13" s="23">
        <v>1</v>
      </c>
      <c r="BE13" s="23">
        <v>4</v>
      </c>
      <c r="BF13" s="23">
        <v>2</v>
      </c>
    </row>
    <row r="14" spans="1:58" x14ac:dyDescent="0.25">
      <c r="A14" s="23">
        <v>4</v>
      </c>
      <c r="B14" s="23">
        <v>1</v>
      </c>
      <c r="C14" s="23">
        <v>4</v>
      </c>
      <c r="D14" s="23">
        <v>4</v>
      </c>
      <c r="E14" s="23">
        <v>4</v>
      </c>
      <c r="F14" s="23">
        <v>4</v>
      </c>
      <c r="G14" s="23">
        <v>4</v>
      </c>
      <c r="H14" s="23">
        <v>2</v>
      </c>
      <c r="I14" s="23">
        <v>4</v>
      </c>
      <c r="J14" s="23">
        <v>3</v>
      </c>
      <c r="K14" s="23">
        <v>4</v>
      </c>
      <c r="L14" s="23">
        <v>4</v>
      </c>
      <c r="M14" s="23">
        <v>1</v>
      </c>
      <c r="N14" s="23">
        <v>4</v>
      </c>
      <c r="O14" s="23">
        <v>3</v>
      </c>
      <c r="P14" s="23">
        <v>4</v>
      </c>
      <c r="Q14" s="23">
        <v>1</v>
      </c>
      <c r="R14" s="23">
        <v>2</v>
      </c>
      <c r="S14" s="23">
        <v>4</v>
      </c>
      <c r="T14" s="23">
        <v>1</v>
      </c>
      <c r="U14" s="23">
        <v>4</v>
      </c>
      <c r="V14" s="23">
        <v>3</v>
      </c>
      <c r="W14" s="23">
        <v>3</v>
      </c>
      <c r="X14" s="23">
        <v>1</v>
      </c>
      <c r="Y14" s="23">
        <v>1</v>
      </c>
      <c r="Z14" s="23">
        <v>4</v>
      </c>
      <c r="AA14" s="23">
        <v>3</v>
      </c>
      <c r="AB14" s="23">
        <v>1</v>
      </c>
      <c r="AC14" s="23">
        <v>4</v>
      </c>
      <c r="AD14" s="23">
        <v>4</v>
      </c>
      <c r="AE14" s="23">
        <v>3</v>
      </c>
      <c r="AF14" s="23">
        <v>0</v>
      </c>
      <c r="AG14" s="23">
        <v>3</v>
      </c>
      <c r="AH14" s="23">
        <v>1</v>
      </c>
      <c r="AI14" s="23">
        <v>3</v>
      </c>
      <c r="AJ14" s="23">
        <v>3</v>
      </c>
      <c r="AK14" s="23">
        <v>1</v>
      </c>
      <c r="AL14" s="23">
        <v>3</v>
      </c>
      <c r="AM14" s="23">
        <v>1</v>
      </c>
      <c r="AN14" s="23">
        <v>3</v>
      </c>
      <c r="AO14" s="23">
        <v>1</v>
      </c>
      <c r="AP14" s="23">
        <v>2</v>
      </c>
      <c r="AQ14" s="23">
        <v>4</v>
      </c>
      <c r="AR14" s="23">
        <v>2</v>
      </c>
      <c r="AS14" s="23">
        <v>3</v>
      </c>
      <c r="AT14" s="23">
        <v>2</v>
      </c>
      <c r="AU14" s="23">
        <v>2</v>
      </c>
      <c r="AV14" s="23">
        <v>1</v>
      </c>
      <c r="AW14" s="23">
        <v>2</v>
      </c>
      <c r="AX14" s="23">
        <v>2</v>
      </c>
      <c r="AY14" s="23">
        <v>2</v>
      </c>
      <c r="AZ14" s="23">
        <v>2</v>
      </c>
      <c r="BA14" s="23">
        <v>0</v>
      </c>
      <c r="BB14" s="23">
        <v>4</v>
      </c>
      <c r="BC14" s="23">
        <v>3</v>
      </c>
      <c r="BD14" s="23">
        <v>1</v>
      </c>
      <c r="BE14" s="23">
        <v>3</v>
      </c>
      <c r="BF14" s="23">
        <v>1</v>
      </c>
    </row>
    <row r="15" spans="1:58" x14ac:dyDescent="0.25">
      <c r="A15" s="23">
        <v>4</v>
      </c>
      <c r="B15" s="23">
        <v>1</v>
      </c>
      <c r="C15" s="23">
        <v>4</v>
      </c>
      <c r="D15" s="23">
        <v>2</v>
      </c>
      <c r="E15" s="23">
        <v>3</v>
      </c>
      <c r="F15" s="23">
        <v>4</v>
      </c>
      <c r="G15" s="23">
        <v>2</v>
      </c>
      <c r="H15" s="23">
        <v>3</v>
      </c>
      <c r="I15" s="23">
        <v>3</v>
      </c>
      <c r="J15" s="23">
        <v>3</v>
      </c>
      <c r="K15" s="23">
        <v>3</v>
      </c>
      <c r="L15" s="23">
        <v>3</v>
      </c>
      <c r="M15" s="23">
        <v>2</v>
      </c>
      <c r="N15" s="23">
        <v>2</v>
      </c>
      <c r="O15" s="23">
        <v>2</v>
      </c>
      <c r="P15" s="23">
        <v>4</v>
      </c>
      <c r="Q15" s="23">
        <v>2</v>
      </c>
      <c r="R15" s="23">
        <v>2</v>
      </c>
      <c r="S15" s="23">
        <v>2</v>
      </c>
      <c r="T15" s="23">
        <v>3</v>
      </c>
      <c r="U15" s="23">
        <v>2</v>
      </c>
      <c r="V15" s="23">
        <v>3</v>
      </c>
      <c r="W15" s="23">
        <v>3</v>
      </c>
      <c r="X15" s="23">
        <v>4</v>
      </c>
      <c r="Y15" s="23">
        <v>3</v>
      </c>
      <c r="Z15" s="23">
        <v>2</v>
      </c>
      <c r="AA15" s="23">
        <v>2</v>
      </c>
      <c r="AB15" s="23">
        <v>2</v>
      </c>
      <c r="AC15" s="23">
        <v>4</v>
      </c>
      <c r="AD15" s="23">
        <v>2</v>
      </c>
    </row>
    <row r="16" spans="1:58" x14ac:dyDescent="0.25">
      <c r="A16" s="23">
        <v>4</v>
      </c>
      <c r="B16" s="23">
        <v>1</v>
      </c>
      <c r="C16" s="23">
        <v>4</v>
      </c>
      <c r="D16" s="23">
        <v>2</v>
      </c>
      <c r="E16" s="23">
        <v>4</v>
      </c>
      <c r="F16" s="23">
        <v>3</v>
      </c>
      <c r="G16" s="23">
        <v>3</v>
      </c>
      <c r="H16" s="23">
        <v>3</v>
      </c>
      <c r="I16" s="23">
        <v>3</v>
      </c>
      <c r="J16" s="23">
        <v>2</v>
      </c>
      <c r="K16" s="23">
        <v>4</v>
      </c>
      <c r="L16" s="23">
        <v>2</v>
      </c>
      <c r="M16" s="23">
        <v>2</v>
      </c>
      <c r="N16" s="23">
        <v>4</v>
      </c>
      <c r="O16" s="23">
        <v>4</v>
      </c>
      <c r="P16" s="23">
        <v>2</v>
      </c>
      <c r="Q16" s="23">
        <v>1</v>
      </c>
      <c r="R16" s="23">
        <v>2</v>
      </c>
      <c r="S16" s="23">
        <v>4</v>
      </c>
      <c r="T16" s="23">
        <v>2</v>
      </c>
      <c r="U16" s="23">
        <v>4</v>
      </c>
      <c r="V16" s="23">
        <v>3</v>
      </c>
      <c r="W16" s="23">
        <v>3</v>
      </c>
      <c r="X16" s="23">
        <v>3</v>
      </c>
      <c r="Y16" s="23">
        <v>4</v>
      </c>
      <c r="Z16" s="23">
        <v>2</v>
      </c>
      <c r="AA16" s="23">
        <v>3</v>
      </c>
      <c r="AB16" s="23">
        <v>1</v>
      </c>
      <c r="AC16" s="23">
        <v>4</v>
      </c>
      <c r="AD16" s="23">
        <v>4</v>
      </c>
    </row>
    <row r="17" spans="1:149" x14ac:dyDescent="0.25">
      <c r="A17" s="23">
        <v>6</v>
      </c>
      <c r="B17" s="23">
        <v>1</v>
      </c>
      <c r="C17" s="26">
        <v>4</v>
      </c>
      <c r="D17" s="26">
        <v>2</v>
      </c>
      <c r="E17" s="26">
        <v>4</v>
      </c>
      <c r="F17" s="26">
        <v>3</v>
      </c>
      <c r="G17" s="26">
        <v>3</v>
      </c>
      <c r="H17" s="26">
        <v>2</v>
      </c>
      <c r="I17" s="26">
        <v>4</v>
      </c>
      <c r="J17" s="26">
        <v>3</v>
      </c>
      <c r="K17" s="26">
        <v>4</v>
      </c>
      <c r="L17" s="26">
        <v>2</v>
      </c>
      <c r="M17" s="26">
        <v>4</v>
      </c>
      <c r="N17" s="26">
        <v>2</v>
      </c>
      <c r="O17" s="26">
        <v>4</v>
      </c>
      <c r="P17" s="26">
        <v>4</v>
      </c>
      <c r="Q17" s="26">
        <v>1</v>
      </c>
      <c r="R17" s="26">
        <v>2</v>
      </c>
      <c r="S17" s="26">
        <v>4</v>
      </c>
      <c r="T17" s="26">
        <v>3</v>
      </c>
      <c r="U17" s="26">
        <v>1</v>
      </c>
      <c r="V17" s="26">
        <v>3</v>
      </c>
      <c r="W17" s="26">
        <v>3</v>
      </c>
      <c r="X17" s="26">
        <v>1</v>
      </c>
      <c r="Y17" s="26">
        <v>4</v>
      </c>
      <c r="Z17" s="26">
        <v>2</v>
      </c>
      <c r="AA17" s="26">
        <v>2</v>
      </c>
      <c r="AB17" s="26">
        <v>2</v>
      </c>
      <c r="AC17" s="26">
        <v>4</v>
      </c>
      <c r="AD17" s="26">
        <v>4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>
        <v>3</v>
      </c>
      <c r="CL17" s="19"/>
      <c r="CM17" s="19"/>
      <c r="CN17" s="19"/>
      <c r="CO17" s="19"/>
      <c r="CP17" s="19"/>
      <c r="CQ17" s="19">
        <v>1</v>
      </c>
      <c r="CR17" s="19"/>
      <c r="CS17" s="19"/>
      <c r="CT17" s="19"/>
      <c r="CU17" s="19"/>
      <c r="CV17" s="19"/>
      <c r="CW17" s="19">
        <v>3</v>
      </c>
      <c r="CX17" s="19"/>
      <c r="CY17" s="19"/>
      <c r="CZ17" s="19"/>
      <c r="DA17" s="19"/>
      <c r="DB17" s="19"/>
      <c r="DC17" s="19">
        <v>3</v>
      </c>
      <c r="DD17" s="19"/>
      <c r="DE17" s="19"/>
      <c r="DF17" s="19"/>
      <c r="DG17" s="19"/>
      <c r="DH17" s="19"/>
      <c r="DI17" s="19">
        <v>1</v>
      </c>
      <c r="DJ17" s="19"/>
      <c r="DK17" s="19"/>
      <c r="DL17" s="19"/>
      <c r="DM17" s="19"/>
      <c r="DN17" s="19"/>
      <c r="DO17" s="19">
        <v>4</v>
      </c>
      <c r="DP17" s="19"/>
      <c r="DQ17" s="19"/>
      <c r="DR17" s="19"/>
      <c r="DS17" s="19"/>
      <c r="DT17" s="19"/>
      <c r="DU17" s="19">
        <v>2</v>
      </c>
      <c r="DV17" s="19"/>
      <c r="DW17" s="19"/>
      <c r="DX17" s="19"/>
      <c r="DY17" s="19"/>
      <c r="DZ17" s="19"/>
      <c r="EA17" s="19">
        <v>2</v>
      </c>
      <c r="EB17" s="19"/>
      <c r="EC17" s="19"/>
      <c r="ED17" s="19"/>
      <c r="EE17" s="19"/>
      <c r="EF17" s="19"/>
      <c r="EG17" s="19">
        <v>2</v>
      </c>
      <c r="EH17" s="19"/>
      <c r="EI17" s="19"/>
      <c r="EJ17" s="19"/>
      <c r="EK17" s="19"/>
      <c r="EL17" s="19"/>
      <c r="EM17" s="19">
        <v>4</v>
      </c>
      <c r="EN17" s="19"/>
      <c r="EO17" s="19"/>
      <c r="EP17" s="19"/>
      <c r="EQ17" s="19"/>
      <c r="ER17" s="19"/>
      <c r="ES17" s="19">
        <v>4</v>
      </c>
    </row>
    <row r="18" spans="1:149" x14ac:dyDescent="0.25">
      <c r="A18" s="23">
        <v>6</v>
      </c>
      <c r="B18" s="23">
        <v>1</v>
      </c>
      <c r="C18" s="23">
        <v>4</v>
      </c>
      <c r="D18" s="23">
        <v>2</v>
      </c>
      <c r="E18" s="23">
        <v>4</v>
      </c>
      <c r="F18" s="23">
        <v>4</v>
      </c>
      <c r="G18" s="23">
        <v>3</v>
      </c>
      <c r="H18" s="23">
        <v>3</v>
      </c>
      <c r="I18" s="23">
        <v>4</v>
      </c>
      <c r="J18" s="23">
        <v>3</v>
      </c>
      <c r="K18" s="23">
        <v>4</v>
      </c>
      <c r="L18" s="23">
        <v>2</v>
      </c>
      <c r="M18" s="23">
        <v>3</v>
      </c>
      <c r="N18" s="23">
        <v>3</v>
      </c>
      <c r="O18" s="23">
        <v>4</v>
      </c>
      <c r="P18" s="23">
        <v>4</v>
      </c>
      <c r="Q18" s="23">
        <v>4</v>
      </c>
      <c r="R18" s="23">
        <v>4</v>
      </c>
      <c r="S18" s="23">
        <v>2</v>
      </c>
      <c r="T18" s="23">
        <v>3</v>
      </c>
      <c r="U18" s="23">
        <v>4</v>
      </c>
      <c r="V18" s="23">
        <v>3</v>
      </c>
      <c r="W18" s="23">
        <v>2</v>
      </c>
      <c r="X18" s="23">
        <v>3</v>
      </c>
      <c r="Y18" s="23">
        <v>1</v>
      </c>
      <c r="Z18" s="23">
        <v>4</v>
      </c>
      <c r="AA18" s="23">
        <v>3</v>
      </c>
      <c r="AB18" s="23">
        <v>1</v>
      </c>
      <c r="AC18" s="23">
        <v>3</v>
      </c>
      <c r="AD18" s="23">
        <v>3</v>
      </c>
    </row>
    <row r="19" spans="1:149" x14ac:dyDescent="0.25">
      <c r="A19" s="23">
        <v>6</v>
      </c>
      <c r="B19" s="23">
        <v>1</v>
      </c>
      <c r="C19" s="23">
        <v>4</v>
      </c>
      <c r="D19" s="23">
        <v>2</v>
      </c>
      <c r="E19" s="23">
        <v>4</v>
      </c>
      <c r="F19" s="23">
        <v>4</v>
      </c>
      <c r="G19" s="23">
        <v>4</v>
      </c>
      <c r="H19" s="23">
        <v>4</v>
      </c>
      <c r="I19" s="23">
        <v>4</v>
      </c>
      <c r="J19" s="23">
        <v>3</v>
      </c>
      <c r="K19" s="23">
        <v>4</v>
      </c>
      <c r="L19" s="23">
        <v>3</v>
      </c>
      <c r="M19" s="23">
        <v>3</v>
      </c>
      <c r="N19" s="23">
        <v>4</v>
      </c>
      <c r="O19" s="23">
        <v>4</v>
      </c>
      <c r="P19" s="23">
        <v>2</v>
      </c>
      <c r="Q19" s="23">
        <v>4</v>
      </c>
      <c r="R19" s="23">
        <v>4</v>
      </c>
      <c r="S19" s="23">
        <v>4</v>
      </c>
      <c r="T19" s="23">
        <v>4</v>
      </c>
      <c r="U19" s="23">
        <v>4</v>
      </c>
      <c r="V19" s="23">
        <v>4</v>
      </c>
      <c r="W19" s="23">
        <v>4</v>
      </c>
      <c r="X19" s="23">
        <v>4</v>
      </c>
      <c r="Y19" s="23">
        <v>4</v>
      </c>
      <c r="Z19" s="23">
        <v>4</v>
      </c>
      <c r="AA19" s="23">
        <v>3</v>
      </c>
      <c r="AB19" s="23">
        <v>2</v>
      </c>
      <c r="AC19" s="23">
        <v>3</v>
      </c>
      <c r="AD19" s="23">
        <v>4</v>
      </c>
    </row>
    <row r="20" spans="1:149" x14ac:dyDescent="0.25">
      <c r="A20" s="23">
        <v>6</v>
      </c>
      <c r="B20" s="23">
        <v>1</v>
      </c>
      <c r="C20" s="23">
        <v>4</v>
      </c>
      <c r="D20" s="23">
        <v>2</v>
      </c>
      <c r="E20" s="23">
        <v>4</v>
      </c>
      <c r="F20" s="23">
        <v>3</v>
      </c>
      <c r="G20" s="23">
        <v>3</v>
      </c>
      <c r="H20" s="23">
        <v>1</v>
      </c>
      <c r="I20" s="23">
        <v>3</v>
      </c>
      <c r="J20" s="23">
        <v>3</v>
      </c>
      <c r="K20" s="23">
        <v>3</v>
      </c>
      <c r="L20" s="23">
        <v>2</v>
      </c>
      <c r="M20" s="23">
        <v>3</v>
      </c>
      <c r="N20" s="23">
        <v>3</v>
      </c>
      <c r="O20" s="23">
        <v>4</v>
      </c>
      <c r="P20" s="23">
        <v>4</v>
      </c>
      <c r="Q20" s="23">
        <v>3</v>
      </c>
      <c r="R20" s="23">
        <v>3</v>
      </c>
      <c r="S20" s="23">
        <v>4</v>
      </c>
      <c r="T20" s="23">
        <v>1</v>
      </c>
      <c r="U20" s="23">
        <v>2</v>
      </c>
      <c r="V20" s="23">
        <v>1</v>
      </c>
      <c r="W20" s="23">
        <v>4</v>
      </c>
      <c r="X20" s="23">
        <v>4</v>
      </c>
      <c r="Y20" s="23">
        <v>3</v>
      </c>
      <c r="Z20" s="23">
        <v>1</v>
      </c>
      <c r="AA20" s="23">
        <v>1</v>
      </c>
      <c r="AB20" s="23">
        <v>2</v>
      </c>
      <c r="AC20" s="23">
        <v>4</v>
      </c>
      <c r="AD20" s="23">
        <v>2</v>
      </c>
    </row>
    <row r="21" spans="1:149" x14ac:dyDescent="0.25">
      <c r="A21" s="23">
        <v>6</v>
      </c>
      <c r="B21" s="23">
        <v>1</v>
      </c>
      <c r="C21" s="23">
        <v>4</v>
      </c>
      <c r="D21" s="23">
        <v>2</v>
      </c>
      <c r="E21" s="23">
        <v>4</v>
      </c>
      <c r="F21" s="23">
        <v>4</v>
      </c>
      <c r="G21" s="23">
        <v>4</v>
      </c>
      <c r="H21" s="23">
        <v>3</v>
      </c>
      <c r="I21" s="23">
        <v>3</v>
      </c>
      <c r="J21" s="23">
        <v>1</v>
      </c>
      <c r="K21" s="23">
        <v>2</v>
      </c>
      <c r="L21" s="23">
        <v>2</v>
      </c>
      <c r="M21" s="23">
        <v>3</v>
      </c>
      <c r="N21" s="23">
        <v>3</v>
      </c>
      <c r="O21" s="23">
        <v>4</v>
      </c>
      <c r="P21" s="23">
        <v>4</v>
      </c>
      <c r="Q21" s="23">
        <v>3</v>
      </c>
      <c r="R21" s="23">
        <v>2</v>
      </c>
      <c r="S21" s="23">
        <v>4</v>
      </c>
      <c r="T21" s="23">
        <v>3</v>
      </c>
      <c r="U21" s="23">
        <v>0</v>
      </c>
      <c r="V21" s="23">
        <v>2</v>
      </c>
      <c r="W21" s="23">
        <v>3</v>
      </c>
      <c r="X21" s="23">
        <v>1</v>
      </c>
      <c r="Y21" s="23">
        <v>4</v>
      </c>
      <c r="Z21" s="23">
        <v>4</v>
      </c>
      <c r="AA21" s="23">
        <v>3</v>
      </c>
      <c r="AB21" s="23">
        <v>3</v>
      </c>
      <c r="AC21" s="23">
        <v>3</v>
      </c>
      <c r="AD21" s="23">
        <v>2</v>
      </c>
    </row>
    <row r="22" spans="1:149" x14ac:dyDescent="0.25">
      <c r="A22" s="23">
        <v>6</v>
      </c>
      <c r="B22" s="23">
        <v>1</v>
      </c>
      <c r="C22" s="23">
        <v>4</v>
      </c>
      <c r="D22" s="23">
        <v>2</v>
      </c>
      <c r="E22" s="23">
        <v>2</v>
      </c>
      <c r="F22" s="23">
        <v>1</v>
      </c>
      <c r="G22" s="23">
        <v>2</v>
      </c>
      <c r="H22" s="23">
        <v>1</v>
      </c>
      <c r="I22" s="23">
        <v>2</v>
      </c>
      <c r="J22" s="23">
        <v>1</v>
      </c>
      <c r="K22" s="23">
        <v>1</v>
      </c>
      <c r="L22" s="23">
        <v>1</v>
      </c>
      <c r="M22" s="23">
        <v>2</v>
      </c>
      <c r="N22" s="23">
        <v>3</v>
      </c>
      <c r="O22" s="23">
        <v>2</v>
      </c>
      <c r="P22" s="23">
        <v>2</v>
      </c>
      <c r="Q22" s="23">
        <v>2</v>
      </c>
      <c r="R22" s="23">
        <v>2</v>
      </c>
      <c r="S22" s="23">
        <v>2</v>
      </c>
      <c r="T22" s="23">
        <v>1</v>
      </c>
      <c r="U22" s="23">
        <v>2</v>
      </c>
      <c r="V22" s="23">
        <v>4</v>
      </c>
      <c r="W22" s="23">
        <v>1</v>
      </c>
      <c r="X22" s="23">
        <v>1</v>
      </c>
      <c r="Y22" s="23">
        <v>3</v>
      </c>
      <c r="Z22" s="23">
        <v>4</v>
      </c>
      <c r="AA22" s="23">
        <v>3</v>
      </c>
      <c r="AB22" s="23">
        <v>2</v>
      </c>
      <c r="AC22" s="23">
        <v>3</v>
      </c>
      <c r="AD22" s="23">
        <v>1</v>
      </c>
    </row>
    <row r="23" spans="1:149" x14ac:dyDescent="0.25">
      <c r="A23" s="23"/>
    </row>
    <row r="24" spans="1:149" x14ac:dyDescent="0.25">
      <c r="A24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opLeftCell="A5" workbookViewId="0">
      <selection activeCell="G17" sqref="G17"/>
    </sheetView>
  </sheetViews>
  <sheetFormatPr defaultRowHeight="15" x14ac:dyDescent="0.25"/>
  <cols>
    <col min="1" max="1" width="6.28515625" bestFit="1" customWidth="1"/>
    <col min="2" max="2" width="9.42578125" bestFit="1" customWidth="1"/>
    <col min="3" max="11" width="8.7109375" bestFit="1" customWidth="1"/>
    <col min="12" max="30" width="9.7109375" bestFit="1" customWidth="1"/>
  </cols>
  <sheetData>
    <row r="1" spans="1:30" x14ac:dyDescent="0.25">
      <c r="A1" t="s">
        <v>164</v>
      </c>
      <c r="B1" t="s">
        <v>165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260</v>
      </c>
      <c r="I1" t="s">
        <v>261</v>
      </c>
      <c r="J1" t="s">
        <v>262</v>
      </c>
      <c r="K1" t="s">
        <v>263</v>
      </c>
      <c r="L1" t="s">
        <v>264</v>
      </c>
      <c r="M1" t="s">
        <v>265</v>
      </c>
      <c r="N1" t="s">
        <v>266</v>
      </c>
      <c r="O1" t="s">
        <v>267</v>
      </c>
      <c r="P1" t="s">
        <v>268</v>
      </c>
      <c r="Q1" t="s">
        <v>269</v>
      </c>
      <c r="R1" t="s">
        <v>270</v>
      </c>
      <c r="S1" t="s">
        <v>271</v>
      </c>
      <c r="T1" t="s">
        <v>272</v>
      </c>
      <c r="U1" t="s">
        <v>273</v>
      </c>
      <c r="V1" t="s">
        <v>274</v>
      </c>
      <c r="W1" t="s">
        <v>275</v>
      </c>
      <c r="X1" t="s">
        <v>276</v>
      </c>
      <c r="Y1" t="s">
        <v>277</v>
      </c>
      <c r="Z1" t="s">
        <v>278</v>
      </c>
      <c r="AA1" t="s">
        <v>279</v>
      </c>
      <c r="AB1" t="s">
        <v>280</v>
      </c>
      <c r="AC1" t="s">
        <v>281</v>
      </c>
      <c r="AD1" t="s">
        <v>282</v>
      </c>
    </row>
    <row r="2" spans="1:30" x14ac:dyDescent="0.25">
      <c r="A2" s="23">
        <v>1</v>
      </c>
      <c r="B2" s="23">
        <v>1</v>
      </c>
      <c r="C2" s="23">
        <v>2</v>
      </c>
      <c r="D2" s="23">
        <v>1</v>
      </c>
      <c r="E2" s="23">
        <v>2</v>
      </c>
      <c r="F2" s="23">
        <v>3</v>
      </c>
      <c r="G2" s="23">
        <v>2</v>
      </c>
      <c r="H2" s="23">
        <v>2</v>
      </c>
      <c r="I2" s="23">
        <v>2</v>
      </c>
      <c r="J2" s="23">
        <v>2</v>
      </c>
      <c r="K2" s="23">
        <v>3</v>
      </c>
      <c r="L2" s="23">
        <v>3</v>
      </c>
      <c r="M2" s="23">
        <v>1</v>
      </c>
      <c r="N2" s="23">
        <v>2</v>
      </c>
      <c r="O2" s="23">
        <v>4</v>
      </c>
      <c r="P2" s="23">
        <v>4</v>
      </c>
      <c r="Q2" s="23">
        <v>1</v>
      </c>
      <c r="R2" s="23">
        <v>2</v>
      </c>
      <c r="S2" s="23">
        <v>1</v>
      </c>
      <c r="T2" s="23">
        <v>1</v>
      </c>
      <c r="U2" s="23">
        <v>2</v>
      </c>
      <c r="V2" s="23">
        <v>1</v>
      </c>
      <c r="W2" s="23">
        <v>2</v>
      </c>
      <c r="X2" s="23">
        <v>1</v>
      </c>
      <c r="Y2" s="23">
        <v>4</v>
      </c>
      <c r="Z2" s="23">
        <v>4</v>
      </c>
      <c r="AA2" s="23">
        <v>2</v>
      </c>
      <c r="AB2" s="23">
        <v>1</v>
      </c>
      <c r="AC2" s="23">
        <v>3</v>
      </c>
      <c r="AD2" s="23">
        <v>2</v>
      </c>
    </row>
    <row r="3" spans="1:30" x14ac:dyDescent="0.25">
      <c r="A3" s="23">
        <v>1</v>
      </c>
      <c r="B3" s="23">
        <v>1</v>
      </c>
      <c r="C3" s="23">
        <v>3</v>
      </c>
      <c r="D3" s="23">
        <v>2</v>
      </c>
      <c r="E3" s="23">
        <v>3</v>
      </c>
      <c r="F3" s="23">
        <v>2</v>
      </c>
      <c r="G3" s="23">
        <v>2</v>
      </c>
      <c r="H3" s="23">
        <v>1</v>
      </c>
      <c r="I3" s="23">
        <v>2</v>
      </c>
      <c r="J3" s="23">
        <v>2</v>
      </c>
      <c r="K3" s="23">
        <v>2</v>
      </c>
      <c r="L3" s="23">
        <v>2</v>
      </c>
      <c r="M3" s="23">
        <v>2</v>
      </c>
      <c r="N3" s="23">
        <v>2</v>
      </c>
      <c r="O3" s="23">
        <v>2</v>
      </c>
      <c r="P3" s="23">
        <v>2</v>
      </c>
      <c r="Q3" s="23">
        <v>2</v>
      </c>
      <c r="R3" s="23">
        <v>1</v>
      </c>
      <c r="S3" s="23">
        <v>2</v>
      </c>
      <c r="T3" s="23">
        <v>1</v>
      </c>
      <c r="U3" s="23">
        <v>2</v>
      </c>
      <c r="V3" s="23">
        <v>3</v>
      </c>
      <c r="W3" s="23">
        <v>1</v>
      </c>
      <c r="X3" s="23">
        <v>1</v>
      </c>
      <c r="Y3" s="23">
        <v>1</v>
      </c>
      <c r="Z3" s="23">
        <v>2</v>
      </c>
      <c r="AA3" s="23">
        <v>2</v>
      </c>
      <c r="AB3" s="23">
        <v>1</v>
      </c>
      <c r="AC3" s="23">
        <v>3</v>
      </c>
      <c r="AD3" s="23">
        <v>2</v>
      </c>
    </row>
    <row r="4" spans="1:30" x14ac:dyDescent="0.25">
      <c r="A4" s="23">
        <v>1</v>
      </c>
      <c r="B4" s="23">
        <v>1</v>
      </c>
      <c r="C4" s="23">
        <v>4</v>
      </c>
      <c r="D4" s="23">
        <v>2</v>
      </c>
      <c r="E4" s="23">
        <v>3</v>
      </c>
      <c r="F4" s="23">
        <v>1</v>
      </c>
      <c r="G4" s="23">
        <v>3</v>
      </c>
      <c r="H4" s="23">
        <v>1</v>
      </c>
      <c r="I4" s="23">
        <v>3</v>
      </c>
      <c r="J4" s="23">
        <v>1</v>
      </c>
      <c r="K4" s="23">
        <v>3</v>
      </c>
      <c r="L4" s="23">
        <v>2</v>
      </c>
      <c r="M4" s="23">
        <v>2</v>
      </c>
      <c r="N4" s="23">
        <v>2</v>
      </c>
      <c r="O4" s="23">
        <v>1</v>
      </c>
      <c r="P4" s="23">
        <v>4</v>
      </c>
      <c r="Q4" s="23">
        <v>1</v>
      </c>
      <c r="R4" s="23">
        <v>1</v>
      </c>
      <c r="S4" s="23">
        <v>2</v>
      </c>
      <c r="T4" s="23">
        <v>1</v>
      </c>
      <c r="U4" s="23">
        <v>2</v>
      </c>
      <c r="V4" s="23">
        <v>2</v>
      </c>
      <c r="W4" s="23">
        <v>2</v>
      </c>
      <c r="X4" s="23">
        <v>1</v>
      </c>
      <c r="Y4" s="23">
        <v>3</v>
      </c>
      <c r="Z4" s="23">
        <v>2</v>
      </c>
      <c r="AA4" s="23">
        <v>2</v>
      </c>
      <c r="AB4" s="23">
        <v>1</v>
      </c>
      <c r="AC4" s="23">
        <v>4</v>
      </c>
      <c r="AD4" s="23">
        <v>2</v>
      </c>
    </row>
    <row r="5" spans="1:30" x14ac:dyDescent="0.25">
      <c r="A5" s="23">
        <v>2</v>
      </c>
      <c r="B5" s="23">
        <v>1</v>
      </c>
      <c r="C5" s="23">
        <v>3</v>
      </c>
      <c r="D5" s="23">
        <v>2</v>
      </c>
      <c r="E5" s="23">
        <v>4</v>
      </c>
      <c r="F5" s="23">
        <v>2</v>
      </c>
      <c r="G5" s="23">
        <v>3</v>
      </c>
      <c r="H5" s="23">
        <v>1</v>
      </c>
      <c r="I5" s="23">
        <v>4</v>
      </c>
      <c r="J5" s="23">
        <v>3</v>
      </c>
      <c r="K5" s="23">
        <v>2</v>
      </c>
      <c r="L5" s="23">
        <v>4</v>
      </c>
      <c r="M5" s="23">
        <v>2</v>
      </c>
      <c r="N5" s="23">
        <v>4</v>
      </c>
      <c r="O5" s="23">
        <v>3</v>
      </c>
      <c r="P5" s="23">
        <v>4</v>
      </c>
      <c r="Q5" s="23">
        <v>2</v>
      </c>
      <c r="R5" s="23">
        <v>2</v>
      </c>
      <c r="S5" s="23">
        <v>2</v>
      </c>
      <c r="T5" s="23">
        <v>1</v>
      </c>
      <c r="U5" s="23">
        <v>4</v>
      </c>
      <c r="V5" s="23">
        <v>3</v>
      </c>
      <c r="W5" s="23">
        <v>4</v>
      </c>
      <c r="X5" s="23">
        <v>3</v>
      </c>
      <c r="Y5" s="23">
        <v>4</v>
      </c>
      <c r="Z5" s="23">
        <v>1</v>
      </c>
      <c r="AA5" s="23">
        <v>1</v>
      </c>
      <c r="AB5" s="23">
        <v>1</v>
      </c>
      <c r="AC5" s="23">
        <v>4</v>
      </c>
      <c r="AD5" s="23">
        <v>2</v>
      </c>
    </row>
    <row r="6" spans="1:30" x14ac:dyDescent="0.25">
      <c r="A6" s="23">
        <v>2</v>
      </c>
      <c r="B6" s="23">
        <v>1</v>
      </c>
      <c r="C6" s="23">
        <v>3</v>
      </c>
      <c r="D6" s="23">
        <v>3</v>
      </c>
      <c r="E6" s="23">
        <v>4</v>
      </c>
      <c r="F6" s="23">
        <v>3</v>
      </c>
      <c r="G6" s="23">
        <v>2</v>
      </c>
      <c r="H6" s="23">
        <v>1</v>
      </c>
      <c r="I6" s="23">
        <v>2</v>
      </c>
      <c r="J6" s="23">
        <v>3</v>
      </c>
      <c r="K6" s="23">
        <v>2</v>
      </c>
      <c r="L6" s="23">
        <v>4</v>
      </c>
      <c r="M6" s="23">
        <v>2</v>
      </c>
      <c r="N6" s="23">
        <v>4</v>
      </c>
      <c r="O6" s="23">
        <v>3</v>
      </c>
      <c r="P6" s="23">
        <v>4</v>
      </c>
      <c r="Q6" s="23">
        <v>2</v>
      </c>
      <c r="R6" s="23">
        <v>4</v>
      </c>
      <c r="S6" s="23">
        <v>2</v>
      </c>
      <c r="T6" s="23">
        <v>2</v>
      </c>
      <c r="U6" s="23">
        <v>4</v>
      </c>
      <c r="V6" s="23">
        <v>3</v>
      </c>
      <c r="W6" s="23">
        <v>3</v>
      </c>
      <c r="X6" s="23">
        <v>1</v>
      </c>
      <c r="Y6" s="23">
        <v>3</v>
      </c>
      <c r="Z6" s="23">
        <v>2</v>
      </c>
      <c r="AA6" s="23">
        <v>3</v>
      </c>
      <c r="AB6" s="23">
        <v>2</v>
      </c>
      <c r="AC6" s="23">
        <v>4</v>
      </c>
      <c r="AD6" s="23">
        <v>2</v>
      </c>
    </row>
    <row r="7" spans="1:30" x14ac:dyDescent="0.25">
      <c r="A7" s="23">
        <v>2</v>
      </c>
      <c r="B7" s="23">
        <v>1</v>
      </c>
      <c r="C7" s="23">
        <v>3</v>
      </c>
      <c r="D7" s="23">
        <v>3</v>
      </c>
      <c r="E7" s="23">
        <v>4</v>
      </c>
      <c r="F7" s="23">
        <v>2</v>
      </c>
      <c r="G7" s="23">
        <v>0</v>
      </c>
      <c r="H7" s="23">
        <v>1</v>
      </c>
      <c r="I7" s="23">
        <v>3</v>
      </c>
      <c r="J7" s="23">
        <v>3</v>
      </c>
      <c r="K7" s="23">
        <v>0</v>
      </c>
      <c r="L7" s="23">
        <v>4</v>
      </c>
      <c r="M7" s="23">
        <v>2</v>
      </c>
      <c r="N7" s="23">
        <v>4</v>
      </c>
      <c r="O7" s="23">
        <v>0</v>
      </c>
      <c r="P7" s="23">
        <v>3</v>
      </c>
      <c r="Q7" s="23">
        <v>3</v>
      </c>
      <c r="R7" s="23">
        <v>0</v>
      </c>
      <c r="S7" s="23">
        <v>2</v>
      </c>
      <c r="T7" s="23">
        <v>3</v>
      </c>
      <c r="U7" s="23">
        <v>2</v>
      </c>
      <c r="V7" s="23">
        <v>0</v>
      </c>
      <c r="W7" s="23">
        <v>2</v>
      </c>
      <c r="X7" s="23">
        <v>2</v>
      </c>
      <c r="Y7" s="23">
        <v>3</v>
      </c>
      <c r="Z7" s="23">
        <v>2</v>
      </c>
      <c r="AA7" s="23">
        <v>3</v>
      </c>
      <c r="AB7" s="23">
        <v>1</v>
      </c>
      <c r="AC7" s="23">
        <v>0</v>
      </c>
      <c r="AD7" s="23">
        <v>3</v>
      </c>
    </row>
    <row r="8" spans="1:30" x14ac:dyDescent="0.25">
      <c r="A8" s="23">
        <v>2</v>
      </c>
      <c r="B8" s="23">
        <v>1</v>
      </c>
      <c r="C8" s="23">
        <v>4</v>
      </c>
      <c r="D8" s="23">
        <v>3</v>
      </c>
      <c r="E8" s="23">
        <v>4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1</v>
      </c>
      <c r="L8" s="23">
        <v>4</v>
      </c>
      <c r="M8" s="23">
        <v>3</v>
      </c>
      <c r="N8" s="23">
        <v>3</v>
      </c>
      <c r="O8" s="23">
        <v>3</v>
      </c>
      <c r="P8" s="23">
        <v>3</v>
      </c>
      <c r="Q8" s="23">
        <v>1</v>
      </c>
      <c r="R8" s="23">
        <v>2</v>
      </c>
      <c r="S8" s="23">
        <v>3</v>
      </c>
      <c r="T8" s="23">
        <v>1</v>
      </c>
      <c r="U8" s="23">
        <v>3</v>
      </c>
      <c r="V8" s="23">
        <v>3</v>
      </c>
      <c r="W8" s="23">
        <v>2</v>
      </c>
      <c r="X8" s="23">
        <v>3</v>
      </c>
      <c r="Y8" s="23">
        <v>3</v>
      </c>
      <c r="Z8" s="23">
        <v>2</v>
      </c>
      <c r="AA8" s="23">
        <v>3</v>
      </c>
      <c r="AB8" s="23">
        <v>2</v>
      </c>
      <c r="AC8" s="23">
        <v>4</v>
      </c>
      <c r="AD8" s="23">
        <v>1</v>
      </c>
    </row>
    <row r="9" spans="1:30" x14ac:dyDescent="0.25">
      <c r="A9" s="23">
        <v>3</v>
      </c>
      <c r="B9" s="23">
        <v>1</v>
      </c>
      <c r="C9" s="23">
        <v>4</v>
      </c>
      <c r="D9" s="23">
        <v>2</v>
      </c>
      <c r="E9" s="23">
        <v>3</v>
      </c>
      <c r="F9" s="23">
        <v>2</v>
      </c>
      <c r="G9" s="23">
        <v>2</v>
      </c>
      <c r="H9" s="23">
        <v>1</v>
      </c>
      <c r="I9" s="23">
        <v>4</v>
      </c>
      <c r="J9" s="23">
        <v>2</v>
      </c>
      <c r="K9" s="23">
        <v>2</v>
      </c>
      <c r="L9" s="23">
        <v>4</v>
      </c>
      <c r="M9" s="23">
        <v>0</v>
      </c>
      <c r="N9" s="23">
        <v>3</v>
      </c>
      <c r="O9" s="23">
        <v>0</v>
      </c>
      <c r="P9" s="23">
        <v>2</v>
      </c>
      <c r="Q9" s="23">
        <v>3</v>
      </c>
      <c r="R9" s="23">
        <v>3</v>
      </c>
      <c r="S9" s="23">
        <v>4</v>
      </c>
      <c r="T9" s="23">
        <v>1</v>
      </c>
      <c r="U9" s="23">
        <v>1</v>
      </c>
      <c r="V9" s="23">
        <v>3</v>
      </c>
      <c r="W9" s="23">
        <v>2</v>
      </c>
      <c r="X9" s="23">
        <v>1</v>
      </c>
      <c r="Y9" s="23">
        <v>3</v>
      </c>
      <c r="Z9" s="23">
        <v>3</v>
      </c>
      <c r="AA9" s="23">
        <v>2</v>
      </c>
      <c r="AB9" s="23">
        <v>2</v>
      </c>
      <c r="AC9" s="23">
        <v>3</v>
      </c>
      <c r="AD9" s="23">
        <v>2</v>
      </c>
    </row>
    <row r="10" spans="1:30" x14ac:dyDescent="0.25">
      <c r="A10" s="23">
        <v>3</v>
      </c>
      <c r="B10" s="23">
        <v>1</v>
      </c>
      <c r="C10" s="23">
        <v>4</v>
      </c>
      <c r="D10" s="23">
        <v>2</v>
      </c>
      <c r="E10" s="23">
        <v>3</v>
      </c>
      <c r="F10" s="23">
        <v>2</v>
      </c>
      <c r="G10" s="23">
        <v>3</v>
      </c>
      <c r="H10" s="23">
        <v>4</v>
      </c>
      <c r="I10" s="23">
        <v>3</v>
      </c>
      <c r="J10" s="23">
        <v>3</v>
      </c>
      <c r="K10" s="23">
        <v>3</v>
      </c>
      <c r="L10" s="23">
        <v>3</v>
      </c>
      <c r="M10" s="23">
        <v>2</v>
      </c>
      <c r="N10" s="23">
        <v>3</v>
      </c>
      <c r="O10" s="23">
        <v>4</v>
      </c>
      <c r="P10" s="23">
        <v>3</v>
      </c>
      <c r="Q10" s="23">
        <v>3</v>
      </c>
      <c r="R10" s="23">
        <v>2</v>
      </c>
      <c r="S10" s="23">
        <v>4</v>
      </c>
      <c r="T10" s="23">
        <v>1</v>
      </c>
      <c r="U10" s="23">
        <v>2</v>
      </c>
      <c r="V10" s="23">
        <v>1</v>
      </c>
      <c r="W10" s="23">
        <v>2</v>
      </c>
      <c r="X10" s="23">
        <v>1</v>
      </c>
      <c r="Y10" s="23">
        <v>3</v>
      </c>
      <c r="Z10" s="23">
        <v>2</v>
      </c>
      <c r="AA10" s="23">
        <v>3</v>
      </c>
      <c r="AB10" s="23">
        <v>1</v>
      </c>
      <c r="AC10" s="23">
        <v>4</v>
      </c>
      <c r="AD10" s="23">
        <v>2</v>
      </c>
    </row>
    <row r="11" spans="1:30" x14ac:dyDescent="0.25">
      <c r="A11" s="23">
        <v>3</v>
      </c>
      <c r="B11" s="23">
        <v>1</v>
      </c>
      <c r="C11" s="23">
        <v>4</v>
      </c>
      <c r="D11" s="23">
        <v>2</v>
      </c>
      <c r="E11" s="23">
        <v>4</v>
      </c>
      <c r="F11" s="23">
        <v>2</v>
      </c>
      <c r="G11" s="23">
        <v>2</v>
      </c>
      <c r="H11" s="23">
        <v>1</v>
      </c>
      <c r="I11" s="23">
        <v>2</v>
      </c>
      <c r="J11" s="23">
        <v>3</v>
      </c>
      <c r="K11" s="23">
        <v>2</v>
      </c>
      <c r="L11" s="23">
        <v>2</v>
      </c>
      <c r="M11" s="23">
        <v>2</v>
      </c>
      <c r="N11" s="23">
        <v>3</v>
      </c>
      <c r="O11" s="23">
        <v>4</v>
      </c>
      <c r="P11" s="23">
        <v>4</v>
      </c>
      <c r="Q11" s="23">
        <v>2</v>
      </c>
      <c r="R11" s="23">
        <v>2</v>
      </c>
      <c r="S11" s="23">
        <v>4</v>
      </c>
      <c r="T11" s="23">
        <v>2</v>
      </c>
      <c r="U11" s="23">
        <v>2</v>
      </c>
      <c r="V11" s="23">
        <v>1</v>
      </c>
      <c r="W11" s="23">
        <v>1</v>
      </c>
      <c r="X11" s="23">
        <v>1</v>
      </c>
      <c r="Y11" s="23">
        <v>3</v>
      </c>
      <c r="Z11" s="23">
        <v>1</v>
      </c>
      <c r="AA11" s="23">
        <v>3</v>
      </c>
      <c r="AB11" s="23">
        <v>1</v>
      </c>
      <c r="AC11" s="23">
        <v>4</v>
      </c>
      <c r="AD11" s="23">
        <v>2</v>
      </c>
    </row>
    <row r="12" spans="1:30" x14ac:dyDescent="0.25">
      <c r="A12" s="23">
        <v>3</v>
      </c>
      <c r="B12" s="23">
        <v>1</v>
      </c>
      <c r="C12" s="23">
        <v>4</v>
      </c>
      <c r="D12" s="23">
        <v>2</v>
      </c>
      <c r="E12" s="23">
        <v>4</v>
      </c>
      <c r="F12" s="23">
        <v>2</v>
      </c>
      <c r="G12" s="23">
        <v>2</v>
      </c>
      <c r="H12" s="23">
        <v>1</v>
      </c>
      <c r="I12" s="23">
        <v>2</v>
      </c>
      <c r="J12" s="23">
        <v>3</v>
      </c>
      <c r="K12" s="23">
        <v>1</v>
      </c>
      <c r="L12" s="23">
        <v>3</v>
      </c>
      <c r="M12" s="23">
        <v>1</v>
      </c>
      <c r="N12" s="23">
        <v>2</v>
      </c>
      <c r="O12" s="23">
        <v>2</v>
      </c>
      <c r="P12" s="23">
        <v>4</v>
      </c>
      <c r="Q12" s="23">
        <v>1</v>
      </c>
      <c r="R12" s="23">
        <v>2</v>
      </c>
      <c r="S12" s="23">
        <v>2</v>
      </c>
      <c r="T12" s="23">
        <v>1</v>
      </c>
      <c r="U12" s="23">
        <v>4</v>
      </c>
      <c r="V12" s="23">
        <v>2</v>
      </c>
      <c r="W12" s="23">
        <v>1</v>
      </c>
      <c r="X12" s="23">
        <v>3</v>
      </c>
      <c r="Y12" s="23">
        <v>3</v>
      </c>
      <c r="Z12" s="23">
        <v>0</v>
      </c>
      <c r="AA12" s="23">
        <v>3</v>
      </c>
      <c r="AB12" s="23">
        <v>2</v>
      </c>
      <c r="AC12" s="23">
        <v>2</v>
      </c>
      <c r="AD12" s="23">
        <v>1</v>
      </c>
    </row>
    <row r="13" spans="1:30" x14ac:dyDescent="0.25">
      <c r="A13" s="23">
        <v>4</v>
      </c>
      <c r="B13" s="23">
        <v>1</v>
      </c>
      <c r="C13" s="23">
        <v>4</v>
      </c>
      <c r="D13" s="23">
        <v>2</v>
      </c>
      <c r="E13" s="23">
        <v>2</v>
      </c>
      <c r="F13" s="23">
        <v>2</v>
      </c>
      <c r="G13" s="23">
        <v>3</v>
      </c>
      <c r="H13" s="23">
        <v>2</v>
      </c>
      <c r="I13" s="23">
        <v>3</v>
      </c>
      <c r="J13" s="23">
        <v>2</v>
      </c>
      <c r="K13" s="23">
        <v>1</v>
      </c>
      <c r="L13" s="23">
        <v>4</v>
      </c>
      <c r="M13" s="23">
        <v>3</v>
      </c>
      <c r="N13" s="23">
        <v>3</v>
      </c>
      <c r="O13" s="23">
        <v>2</v>
      </c>
      <c r="P13" s="23">
        <v>3</v>
      </c>
      <c r="Q13" s="23">
        <v>1</v>
      </c>
      <c r="R13" s="23">
        <v>2</v>
      </c>
      <c r="S13" s="23">
        <v>2</v>
      </c>
      <c r="T13" s="23">
        <v>1</v>
      </c>
      <c r="U13" s="23">
        <v>2</v>
      </c>
      <c r="V13" s="23">
        <v>1</v>
      </c>
      <c r="W13" s="23">
        <v>2</v>
      </c>
      <c r="X13" s="23">
        <v>1</v>
      </c>
      <c r="Y13" s="23">
        <v>3</v>
      </c>
      <c r="Z13" s="23">
        <v>2</v>
      </c>
      <c r="AA13" s="23">
        <v>2</v>
      </c>
      <c r="AB13" s="23">
        <v>1</v>
      </c>
      <c r="AC13" s="23">
        <v>2</v>
      </c>
      <c r="AD13" s="23">
        <v>1</v>
      </c>
    </row>
    <row r="14" spans="1:30" x14ac:dyDescent="0.25">
      <c r="A14" s="23">
        <v>4</v>
      </c>
      <c r="B14" s="23">
        <v>1</v>
      </c>
      <c r="C14" s="23">
        <v>4</v>
      </c>
      <c r="D14" s="23">
        <v>4</v>
      </c>
      <c r="E14" s="23">
        <v>4</v>
      </c>
      <c r="F14" s="23">
        <v>4</v>
      </c>
      <c r="G14" s="23">
        <v>4</v>
      </c>
      <c r="H14" s="23">
        <v>2</v>
      </c>
      <c r="I14" s="23">
        <v>4</v>
      </c>
      <c r="J14" s="23">
        <v>3</v>
      </c>
      <c r="K14" s="23">
        <v>4</v>
      </c>
      <c r="L14" s="23">
        <v>4</v>
      </c>
      <c r="M14" s="23">
        <v>1</v>
      </c>
      <c r="N14" s="23">
        <v>4</v>
      </c>
      <c r="O14" s="23">
        <v>3</v>
      </c>
      <c r="P14" s="23">
        <v>4</v>
      </c>
      <c r="Q14" s="23">
        <v>1</v>
      </c>
      <c r="R14" s="23">
        <v>2</v>
      </c>
      <c r="S14" s="23">
        <v>4</v>
      </c>
      <c r="T14" s="23">
        <v>1</v>
      </c>
      <c r="U14" s="23">
        <v>4</v>
      </c>
      <c r="V14" s="23">
        <v>3</v>
      </c>
      <c r="W14" s="23">
        <v>3</v>
      </c>
      <c r="X14" s="23">
        <v>1</v>
      </c>
      <c r="Y14" s="23">
        <v>1</v>
      </c>
      <c r="Z14" s="23">
        <v>4</v>
      </c>
      <c r="AA14" s="23">
        <v>3</v>
      </c>
      <c r="AB14" s="23">
        <v>1</v>
      </c>
      <c r="AC14" s="23">
        <v>4</v>
      </c>
      <c r="AD14" s="23">
        <v>4</v>
      </c>
    </row>
    <row r="15" spans="1:30" x14ac:dyDescent="0.25">
      <c r="A15" s="23">
        <v>4</v>
      </c>
      <c r="B15" s="23">
        <v>1</v>
      </c>
      <c r="C15" s="23">
        <v>4</v>
      </c>
      <c r="D15" s="23">
        <v>2</v>
      </c>
      <c r="E15" s="23">
        <v>3</v>
      </c>
      <c r="F15" s="23">
        <v>4</v>
      </c>
      <c r="G15" s="23">
        <v>2</v>
      </c>
      <c r="H15" s="23">
        <v>3</v>
      </c>
      <c r="I15" s="23">
        <v>3</v>
      </c>
      <c r="J15" s="23">
        <v>3</v>
      </c>
      <c r="K15" s="23">
        <v>3</v>
      </c>
      <c r="L15" s="23">
        <v>3</v>
      </c>
      <c r="M15" s="23">
        <v>2</v>
      </c>
      <c r="N15" s="23">
        <v>2</v>
      </c>
      <c r="O15" s="23">
        <v>2</v>
      </c>
      <c r="P15" s="23">
        <v>4</v>
      </c>
      <c r="Q15" s="23">
        <v>2</v>
      </c>
      <c r="R15" s="23">
        <v>2</v>
      </c>
      <c r="S15" s="23">
        <v>2</v>
      </c>
      <c r="T15" s="23">
        <v>3</v>
      </c>
      <c r="U15" s="23">
        <v>2</v>
      </c>
      <c r="V15" s="23">
        <v>3</v>
      </c>
      <c r="W15" s="23">
        <v>3</v>
      </c>
      <c r="X15" s="23">
        <v>4</v>
      </c>
      <c r="Y15" s="23">
        <v>3</v>
      </c>
      <c r="Z15" s="23">
        <v>2</v>
      </c>
      <c r="AA15" s="23">
        <v>2</v>
      </c>
      <c r="AB15" s="23">
        <v>2</v>
      </c>
      <c r="AC15" s="23">
        <v>4</v>
      </c>
      <c r="AD15" s="23">
        <v>2</v>
      </c>
    </row>
    <row r="16" spans="1:30" x14ac:dyDescent="0.25">
      <c r="A16" s="23">
        <v>4</v>
      </c>
      <c r="B16" s="23">
        <v>1</v>
      </c>
      <c r="C16" s="23">
        <v>4</v>
      </c>
      <c r="D16" s="23">
        <v>2</v>
      </c>
      <c r="E16" s="23">
        <v>4</v>
      </c>
      <c r="F16" s="23">
        <v>3</v>
      </c>
      <c r="G16" s="23">
        <v>3</v>
      </c>
      <c r="H16" s="23">
        <v>3</v>
      </c>
      <c r="I16" s="23">
        <v>3</v>
      </c>
      <c r="J16" s="23">
        <v>2</v>
      </c>
      <c r="K16" s="23">
        <v>4</v>
      </c>
      <c r="L16" s="23">
        <v>2</v>
      </c>
      <c r="M16" s="23">
        <v>2</v>
      </c>
      <c r="N16" s="23">
        <v>4</v>
      </c>
      <c r="O16" s="23">
        <v>4</v>
      </c>
      <c r="P16" s="23">
        <v>2</v>
      </c>
      <c r="Q16" s="23">
        <v>1</v>
      </c>
      <c r="R16" s="23">
        <v>2</v>
      </c>
      <c r="S16" s="23">
        <v>4</v>
      </c>
      <c r="T16" s="23">
        <v>2</v>
      </c>
      <c r="U16" s="23">
        <v>4</v>
      </c>
      <c r="V16" s="23">
        <v>3</v>
      </c>
      <c r="W16" s="23">
        <v>3</v>
      </c>
      <c r="X16" s="23">
        <v>3</v>
      </c>
      <c r="Y16" s="23">
        <v>4</v>
      </c>
      <c r="Z16" s="23">
        <v>2</v>
      </c>
      <c r="AA16" s="23">
        <v>3</v>
      </c>
      <c r="AB16" s="23">
        <v>1</v>
      </c>
      <c r="AC16" s="23">
        <v>4</v>
      </c>
      <c r="AD16" s="23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L16" sqref="L16"/>
    </sheetView>
  </sheetViews>
  <sheetFormatPr defaultRowHeight="15" x14ac:dyDescent="0.25"/>
  <cols>
    <col min="1" max="1" width="6.28515625" bestFit="1" customWidth="1"/>
    <col min="2" max="2" width="9.42578125" bestFit="1" customWidth="1"/>
    <col min="3" max="11" width="6.5703125" bestFit="1" customWidth="1"/>
    <col min="12" max="30" width="7.5703125" bestFit="1" customWidth="1"/>
  </cols>
  <sheetData>
    <row r="1" spans="1:30" x14ac:dyDescent="0.25">
      <c r="A1" t="s">
        <v>164</v>
      </c>
      <c r="B1" t="s">
        <v>165</v>
      </c>
      <c r="C1" t="s">
        <v>227</v>
      </c>
      <c r="D1" t="s">
        <v>228</v>
      </c>
      <c r="E1" t="s">
        <v>229</v>
      </c>
      <c r="F1" t="s">
        <v>230</v>
      </c>
      <c r="G1" t="s">
        <v>231</v>
      </c>
      <c r="H1" t="s">
        <v>232</v>
      </c>
      <c r="I1" t="s">
        <v>233</v>
      </c>
      <c r="J1" t="s">
        <v>234</v>
      </c>
      <c r="K1" t="s">
        <v>235</v>
      </c>
      <c r="L1" t="s">
        <v>236</v>
      </c>
      <c r="M1" t="s">
        <v>237</v>
      </c>
      <c r="N1" t="s">
        <v>238</v>
      </c>
      <c r="O1" t="s">
        <v>239</v>
      </c>
      <c r="P1" t="s">
        <v>240</v>
      </c>
      <c r="Q1" t="s">
        <v>241</v>
      </c>
      <c r="R1" t="s">
        <v>242</v>
      </c>
      <c r="S1" t="s">
        <v>243</v>
      </c>
      <c r="T1" t="s">
        <v>244</v>
      </c>
      <c r="U1" t="s">
        <v>245</v>
      </c>
      <c r="V1" t="s">
        <v>246</v>
      </c>
      <c r="W1" t="s">
        <v>247</v>
      </c>
      <c r="X1" t="s">
        <v>248</v>
      </c>
      <c r="Y1" t="s">
        <v>249</v>
      </c>
      <c r="Z1" t="s">
        <v>250</v>
      </c>
      <c r="AA1" t="s">
        <v>251</v>
      </c>
      <c r="AB1" t="s">
        <v>252</v>
      </c>
      <c r="AC1" t="s">
        <v>253</v>
      </c>
      <c r="AD1" t="s">
        <v>254</v>
      </c>
    </row>
    <row r="2" spans="1:30" x14ac:dyDescent="0.25">
      <c r="A2" s="23">
        <v>4</v>
      </c>
      <c r="B2" s="23">
        <v>2</v>
      </c>
      <c r="C2" s="23">
        <v>3</v>
      </c>
      <c r="D2" s="23">
        <v>3</v>
      </c>
      <c r="E2" s="23">
        <v>3</v>
      </c>
      <c r="F2" s="23">
        <v>4</v>
      </c>
      <c r="G2" s="23">
        <v>3</v>
      </c>
      <c r="H2" s="23">
        <v>2</v>
      </c>
      <c r="I2" s="23">
        <v>2</v>
      </c>
      <c r="J2" s="23">
        <v>2</v>
      </c>
      <c r="K2" s="23">
        <v>2</v>
      </c>
      <c r="L2" s="23">
        <v>3</v>
      </c>
      <c r="M2" s="23">
        <v>3</v>
      </c>
      <c r="N2" s="23">
        <v>3</v>
      </c>
      <c r="O2" s="23">
        <v>3</v>
      </c>
      <c r="P2" s="23">
        <v>2</v>
      </c>
      <c r="Q2" s="23">
        <v>2</v>
      </c>
      <c r="R2" s="23">
        <v>2</v>
      </c>
      <c r="S2" s="23">
        <v>2</v>
      </c>
      <c r="T2" s="23">
        <v>2</v>
      </c>
      <c r="U2" s="23">
        <v>3</v>
      </c>
      <c r="V2" s="23">
        <v>3</v>
      </c>
      <c r="W2" s="23">
        <v>3</v>
      </c>
      <c r="X2" s="23">
        <v>2</v>
      </c>
      <c r="Y2" s="23">
        <v>3</v>
      </c>
      <c r="Z2" s="23">
        <v>2</v>
      </c>
      <c r="AA2" s="23">
        <v>3</v>
      </c>
      <c r="AB2" s="23">
        <v>2</v>
      </c>
      <c r="AC2" s="23">
        <v>3</v>
      </c>
      <c r="AD2" s="23">
        <v>3</v>
      </c>
    </row>
    <row r="3" spans="1:30" x14ac:dyDescent="0.25">
      <c r="A3" s="23">
        <v>3</v>
      </c>
      <c r="B3" s="23">
        <v>2</v>
      </c>
      <c r="C3" s="23">
        <v>4</v>
      </c>
      <c r="D3" s="23">
        <v>3</v>
      </c>
      <c r="E3" s="23">
        <v>4</v>
      </c>
      <c r="F3" s="23">
        <v>3</v>
      </c>
      <c r="G3" s="23">
        <v>3</v>
      </c>
      <c r="H3" s="23">
        <v>3</v>
      </c>
      <c r="I3" s="23">
        <v>4</v>
      </c>
      <c r="J3" s="23">
        <v>3</v>
      </c>
      <c r="K3" s="23">
        <v>3</v>
      </c>
      <c r="L3" s="23">
        <v>4</v>
      </c>
      <c r="M3" s="23">
        <v>4</v>
      </c>
      <c r="N3" s="23">
        <v>4</v>
      </c>
      <c r="O3" s="23">
        <v>4</v>
      </c>
      <c r="P3" s="23">
        <v>4</v>
      </c>
      <c r="Q3" s="23">
        <v>3</v>
      </c>
      <c r="R3" s="23">
        <v>3</v>
      </c>
      <c r="S3" s="23">
        <v>2</v>
      </c>
      <c r="T3" s="23">
        <v>3</v>
      </c>
      <c r="U3" s="23">
        <v>0</v>
      </c>
      <c r="V3" s="23">
        <v>4</v>
      </c>
      <c r="W3" s="23">
        <v>0</v>
      </c>
      <c r="X3" s="23">
        <v>3</v>
      </c>
      <c r="Y3" s="23">
        <v>4</v>
      </c>
      <c r="Z3" s="23">
        <v>4</v>
      </c>
      <c r="AA3" s="23">
        <v>0</v>
      </c>
      <c r="AB3" s="23">
        <v>2</v>
      </c>
      <c r="AC3" s="23">
        <v>4</v>
      </c>
      <c r="AD3" s="23">
        <v>3</v>
      </c>
    </row>
    <row r="4" spans="1:30" x14ac:dyDescent="0.25">
      <c r="A4" s="23">
        <v>3</v>
      </c>
      <c r="B4" s="23">
        <v>2</v>
      </c>
      <c r="C4" s="23">
        <v>4</v>
      </c>
      <c r="D4" s="23">
        <v>4</v>
      </c>
      <c r="E4" s="23">
        <v>3</v>
      </c>
      <c r="F4" s="23">
        <v>3</v>
      </c>
      <c r="G4" s="23">
        <v>3</v>
      </c>
      <c r="H4" s="23">
        <v>4</v>
      </c>
      <c r="I4" s="23">
        <v>4</v>
      </c>
      <c r="J4" s="23">
        <v>4</v>
      </c>
      <c r="K4" s="23">
        <v>3</v>
      </c>
      <c r="L4" s="23">
        <v>3</v>
      </c>
      <c r="M4" s="23">
        <v>3</v>
      </c>
      <c r="N4" s="23">
        <v>4</v>
      </c>
      <c r="O4" s="23">
        <v>4</v>
      </c>
      <c r="P4" s="23">
        <v>4</v>
      </c>
      <c r="Q4" s="23">
        <v>4</v>
      </c>
      <c r="R4" s="23">
        <v>3</v>
      </c>
      <c r="S4" s="23">
        <v>0</v>
      </c>
      <c r="T4" s="23">
        <v>3</v>
      </c>
      <c r="U4" s="23">
        <v>4</v>
      </c>
      <c r="V4" s="23">
        <v>3</v>
      </c>
      <c r="W4" s="23">
        <v>4</v>
      </c>
      <c r="X4" s="23">
        <v>1</v>
      </c>
      <c r="Y4" s="23">
        <v>4</v>
      </c>
      <c r="Z4" s="23">
        <v>4</v>
      </c>
      <c r="AA4" s="23">
        <v>3</v>
      </c>
      <c r="AB4" s="23">
        <v>3</v>
      </c>
      <c r="AC4" s="23">
        <v>4</v>
      </c>
      <c r="AD4" s="23">
        <v>4</v>
      </c>
    </row>
    <row r="5" spans="1:30" x14ac:dyDescent="0.25">
      <c r="A5" s="23">
        <v>3</v>
      </c>
      <c r="B5" s="23">
        <v>2</v>
      </c>
      <c r="C5" s="23">
        <v>4</v>
      </c>
      <c r="D5" s="23">
        <v>3</v>
      </c>
      <c r="E5" s="23">
        <v>4</v>
      </c>
      <c r="F5" s="23">
        <v>2</v>
      </c>
      <c r="G5" s="23">
        <v>2</v>
      </c>
      <c r="H5" s="23">
        <v>3</v>
      </c>
      <c r="I5" s="23">
        <v>3</v>
      </c>
      <c r="J5" s="23">
        <v>3</v>
      </c>
      <c r="K5" s="23">
        <v>2</v>
      </c>
      <c r="L5" s="23">
        <v>2</v>
      </c>
      <c r="M5" s="23">
        <v>3</v>
      </c>
      <c r="N5" s="23">
        <v>4</v>
      </c>
      <c r="O5" s="23">
        <v>3</v>
      </c>
      <c r="P5" s="23">
        <v>4</v>
      </c>
      <c r="Q5" s="23">
        <v>3</v>
      </c>
      <c r="R5" s="23">
        <v>2</v>
      </c>
      <c r="S5" s="23">
        <v>3</v>
      </c>
      <c r="T5" s="23">
        <v>2</v>
      </c>
      <c r="U5" s="23">
        <v>3</v>
      </c>
      <c r="V5" s="23">
        <v>3</v>
      </c>
      <c r="W5" s="23">
        <v>2</v>
      </c>
      <c r="X5" s="23">
        <v>2</v>
      </c>
      <c r="Y5" s="23">
        <v>3</v>
      </c>
      <c r="Z5" s="23">
        <v>3</v>
      </c>
      <c r="AA5" s="23">
        <v>4</v>
      </c>
      <c r="AB5" s="23">
        <v>3</v>
      </c>
      <c r="AC5" s="23">
        <v>4</v>
      </c>
      <c r="AD5" s="23">
        <v>3</v>
      </c>
    </row>
    <row r="6" spans="1:30" x14ac:dyDescent="0.25">
      <c r="A6" s="23">
        <v>3</v>
      </c>
      <c r="B6" s="23">
        <v>2</v>
      </c>
      <c r="C6" s="23">
        <v>3</v>
      </c>
      <c r="D6" s="23">
        <v>3</v>
      </c>
      <c r="E6" s="23">
        <v>3</v>
      </c>
      <c r="F6" s="23">
        <v>2</v>
      </c>
      <c r="G6" s="23">
        <v>3</v>
      </c>
      <c r="H6" s="23">
        <v>1</v>
      </c>
      <c r="I6" s="23">
        <v>2</v>
      </c>
      <c r="J6" s="23">
        <v>2</v>
      </c>
      <c r="K6" s="23">
        <v>1</v>
      </c>
      <c r="L6" s="23">
        <v>2</v>
      </c>
      <c r="M6" s="23">
        <v>4</v>
      </c>
      <c r="N6" s="23">
        <v>3</v>
      </c>
      <c r="O6" s="23">
        <v>2</v>
      </c>
      <c r="P6" s="23">
        <v>2</v>
      </c>
      <c r="Q6" s="23">
        <v>2</v>
      </c>
      <c r="R6" s="23">
        <v>2</v>
      </c>
      <c r="S6" s="23">
        <v>4</v>
      </c>
      <c r="T6" s="23">
        <v>2</v>
      </c>
      <c r="U6" s="23">
        <v>4</v>
      </c>
      <c r="V6" s="23">
        <v>3</v>
      </c>
      <c r="W6" s="23">
        <v>1</v>
      </c>
      <c r="X6" s="23">
        <v>3</v>
      </c>
      <c r="Y6" s="23">
        <v>4</v>
      </c>
      <c r="Z6" s="23">
        <v>2</v>
      </c>
      <c r="AA6" s="23">
        <v>2</v>
      </c>
      <c r="AB6" s="23">
        <v>2</v>
      </c>
      <c r="AC6" s="23">
        <v>3</v>
      </c>
      <c r="AD6" s="23">
        <v>1</v>
      </c>
    </row>
    <row r="7" spans="1:30" x14ac:dyDescent="0.25">
      <c r="A7" s="23">
        <v>5</v>
      </c>
      <c r="B7" s="23">
        <v>2</v>
      </c>
      <c r="C7" s="23">
        <v>3</v>
      </c>
      <c r="D7" s="23">
        <v>3</v>
      </c>
      <c r="E7" s="23">
        <v>4</v>
      </c>
      <c r="F7" s="23">
        <v>2</v>
      </c>
      <c r="G7" s="23">
        <v>3</v>
      </c>
      <c r="H7" s="23">
        <v>1</v>
      </c>
      <c r="I7" s="23">
        <v>2</v>
      </c>
      <c r="J7" s="23">
        <v>3</v>
      </c>
      <c r="K7" s="23">
        <v>1</v>
      </c>
      <c r="L7" s="23">
        <v>1</v>
      </c>
      <c r="M7" s="23">
        <v>2</v>
      </c>
      <c r="N7" s="23">
        <v>2</v>
      </c>
      <c r="O7" s="23">
        <v>3</v>
      </c>
      <c r="P7" s="23">
        <v>3</v>
      </c>
      <c r="Q7" s="23">
        <v>3</v>
      </c>
      <c r="R7" s="23">
        <v>2</v>
      </c>
      <c r="S7" s="23">
        <v>4</v>
      </c>
      <c r="T7" s="23">
        <v>2</v>
      </c>
      <c r="U7" s="23">
        <v>2</v>
      </c>
      <c r="V7" s="23">
        <v>4</v>
      </c>
      <c r="W7" s="23">
        <v>2</v>
      </c>
      <c r="X7" s="23">
        <v>3</v>
      </c>
      <c r="Y7" s="23">
        <v>3</v>
      </c>
      <c r="Z7" s="23">
        <v>2</v>
      </c>
      <c r="AA7" s="23">
        <v>2</v>
      </c>
      <c r="AB7" s="23">
        <v>1</v>
      </c>
      <c r="AC7" s="23">
        <v>3</v>
      </c>
      <c r="AD7" s="23">
        <v>1</v>
      </c>
    </row>
    <row r="8" spans="1:30" x14ac:dyDescent="0.25">
      <c r="A8" s="23">
        <v>5</v>
      </c>
      <c r="B8" s="23">
        <v>2</v>
      </c>
      <c r="C8" s="23">
        <v>3</v>
      </c>
      <c r="D8" s="23">
        <v>2</v>
      </c>
      <c r="E8" s="23">
        <v>2</v>
      </c>
      <c r="F8" s="23">
        <v>2</v>
      </c>
      <c r="G8" s="23">
        <v>4</v>
      </c>
      <c r="H8" s="23">
        <v>2</v>
      </c>
      <c r="I8" s="23">
        <v>3</v>
      </c>
      <c r="J8" s="23">
        <v>3</v>
      </c>
      <c r="K8" s="23">
        <v>4</v>
      </c>
      <c r="L8" s="23">
        <v>2</v>
      </c>
      <c r="M8" s="23">
        <v>2</v>
      </c>
      <c r="N8" s="23">
        <v>1</v>
      </c>
      <c r="O8" s="23">
        <v>3</v>
      </c>
      <c r="P8" s="23">
        <v>3</v>
      </c>
      <c r="Q8" s="23">
        <v>2</v>
      </c>
      <c r="R8" s="23">
        <v>2</v>
      </c>
      <c r="S8" s="23">
        <v>2</v>
      </c>
      <c r="T8" s="23">
        <v>2</v>
      </c>
      <c r="U8" s="23">
        <v>1</v>
      </c>
      <c r="V8" s="23">
        <v>1</v>
      </c>
      <c r="W8" s="23">
        <v>2</v>
      </c>
      <c r="X8" s="23">
        <v>1</v>
      </c>
      <c r="Y8" s="23">
        <v>1</v>
      </c>
      <c r="Z8" s="23">
        <v>2</v>
      </c>
      <c r="AA8" s="23">
        <v>2</v>
      </c>
      <c r="AB8" s="23">
        <v>1</v>
      </c>
      <c r="AC8" s="23">
        <v>4</v>
      </c>
      <c r="AD8" s="23">
        <v>4</v>
      </c>
    </row>
    <row r="9" spans="1:30" x14ac:dyDescent="0.25">
      <c r="A9" s="23">
        <v>5</v>
      </c>
      <c r="B9" s="23">
        <v>2</v>
      </c>
      <c r="C9" s="23">
        <v>4</v>
      </c>
      <c r="D9" s="23">
        <v>3</v>
      </c>
      <c r="E9" s="23">
        <v>4</v>
      </c>
      <c r="F9" s="23">
        <v>3</v>
      </c>
      <c r="G9" s="23">
        <v>3</v>
      </c>
      <c r="H9" s="23">
        <v>4</v>
      </c>
      <c r="I9" s="23">
        <v>2</v>
      </c>
      <c r="J9" s="23">
        <v>3</v>
      </c>
      <c r="K9" s="23">
        <v>1</v>
      </c>
      <c r="L9" s="23">
        <v>4</v>
      </c>
      <c r="M9" s="23">
        <v>3</v>
      </c>
      <c r="N9" s="23">
        <v>3</v>
      </c>
      <c r="O9" s="23">
        <v>4</v>
      </c>
      <c r="P9" s="23">
        <v>4</v>
      </c>
      <c r="Q9" s="23">
        <v>2</v>
      </c>
      <c r="R9" s="23">
        <v>1</v>
      </c>
      <c r="S9" s="23">
        <v>4</v>
      </c>
      <c r="T9" s="23">
        <v>1</v>
      </c>
      <c r="U9" s="23">
        <v>4</v>
      </c>
      <c r="V9" s="23">
        <v>4</v>
      </c>
      <c r="W9" s="23">
        <v>4</v>
      </c>
      <c r="X9" s="23">
        <v>3</v>
      </c>
      <c r="Y9" s="23">
        <v>4</v>
      </c>
      <c r="Z9" s="23">
        <v>3</v>
      </c>
      <c r="AA9" s="23">
        <v>3</v>
      </c>
      <c r="AB9" s="23">
        <v>3</v>
      </c>
      <c r="AC9" s="23">
        <v>3</v>
      </c>
      <c r="AD9" s="23">
        <v>1</v>
      </c>
    </row>
    <row r="10" spans="1:30" x14ac:dyDescent="0.25">
      <c r="A10" s="23">
        <v>5</v>
      </c>
      <c r="B10" s="23">
        <v>2</v>
      </c>
      <c r="C10" s="23">
        <v>4</v>
      </c>
      <c r="D10" s="23">
        <v>3</v>
      </c>
      <c r="E10" s="23">
        <v>4</v>
      </c>
      <c r="F10" s="23">
        <v>2</v>
      </c>
      <c r="G10" s="23">
        <v>3</v>
      </c>
      <c r="H10" s="23">
        <v>3</v>
      </c>
      <c r="I10" s="23">
        <v>2</v>
      </c>
      <c r="J10" s="23">
        <v>4</v>
      </c>
      <c r="K10" s="23">
        <v>1</v>
      </c>
      <c r="L10" s="23">
        <v>3</v>
      </c>
      <c r="M10" s="23">
        <v>4</v>
      </c>
      <c r="N10" s="23">
        <v>3</v>
      </c>
      <c r="O10" s="23">
        <v>4</v>
      </c>
      <c r="P10" s="23">
        <v>4</v>
      </c>
      <c r="Q10" s="23">
        <v>1</v>
      </c>
      <c r="R10" s="23">
        <v>2</v>
      </c>
      <c r="S10" s="23">
        <v>4</v>
      </c>
      <c r="T10" s="23">
        <v>3</v>
      </c>
      <c r="U10" s="23">
        <v>3</v>
      </c>
      <c r="V10" s="23">
        <v>2</v>
      </c>
      <c r="W10" s="23">
        <v>3</v>
      </c>
      <c r="X10" s="23">
        <v>4</v>
      </c>
      <c r="Y10" s="23">
        <v>4</v>
      </c>
      <c r="Z10" s="23">
        <v>4</v>
      </c>
      <c r="AA10" s="23">
        <v>4</v>
      </c>
      <c r="AB10" s="23">
        <v>0</v>
      </c>
      <c r="AC10" s="23">
        <v>4</v>
      </c>
      <c r="AD10" s="23">
        <v>1</v>
      </c>
    </row>
    <row r="11" spans="1:30" x14ac:dyDescent="0.25">
      <c r="A11" s="23">
        <v>2</v>
      </c>
      <c r="B11" s="23">
        <v>2</v>
      </c>
      <c r="C11" s="23">
        <v>4</v>
      </c>
      <c r="D11" s="23">
        <v>2</v>
      </c>
      <c r="E11" s="23">
        <v>4</v>
      </c>
      <c r="F11" s="23">
        <v>3</v>
      </c>
      <c r="G11" s="23">
        <v>2</v>
      </c>
      <c r="H11" s="23">
        <v>3</v>
      </c>
      <c r="I11" s="23">
        <v>2</v>
      </c>
      <c r="J11" s="23">
        <v>3</v>
      </c>
      <c r="K11" s="23">
        <v>2</v>
      </c>
      <c r="L11" s="23">
        <v>2</v>
      </c>
      <c r="M11" s="23">
        <v>1</v>
      </c>
      <c r="N11" s="23">
        <v>2</v>
      </c>
      <c r="O11" s="23">
        <v>2</v>
      </c>
      <c r="P11" s="23">
        <v>2</v>
      </c>
      <c r="Q11" s="23">
        <v>1</v>
      </c>
      <c r="R11" s="23">
        <v>1</v>
      </c>
      <c r="S11" s="23">
        <v>2</v>
      </c>
      <c r="T11" s="23">
        <v>2</v>
      </c>
      <c r="U11" s="23">
        <v>2</v>
      </c>
      <c r="V11" s="23">
        <v>3</v>
      </c>
      <c r="W11" s="23">
        <v>1</v>
      </c>
      <c r="X11" s="23">
        <v>3</v>
      </c>
      <c r="Y11" s="23">
        <v>3</v>
      </c>
      <c r="Z11" s="23">
        <v>2</v>
      </c>
      <c r="AA11" s="23">
        <v>2</v>
      </c>
      <c r="AB11" s="23">
        <v>1</v>
      </c>
      <c r="AC11" s="23">
        <v>3</v>
      </c>
      <c r="AD11" s="23">
        <v>3</v>
      </c>
    </row>
    <row r="12" spans="1:30" x14ac:dyDescent="0.25">
      <c r="A12" s="23">
        <v>2</v>
      </c>
      <c r="B12" s="23">
        <v>2</v>
      </c>
      <c r="C12" s="23">
        <v>3</v>
      </c>
      <c r="D12" s="23">
        <v>3</v>
      </c>
      <c r="E12" s="23">
        <v>4</v>
      </c>
      <c r="F12" s="23">
        <v>3</v>
      </c>
      <c r="G12" s="23">
        <v>3</v>
      </c>
      <c r="H12" s="23">
        <v>3</v>
      </c>
      <c r="I12" s="23">
        <v>2</v>
      </c>
      <c r="J12" s="23">
        <v>3</v>
      </c>
      <c r="K12" s="23">
        <v>3</v>
      </c>
      <c r="L12" s="23">
        <v>2</v>
      </c>
      <c r="M12" s="23">
        <v>3</v>
      </c>
      <c r="N12" s="23">
        <v>3</v>
      </c>
      <c r="O12" s="23">
        <v>3</v>
      </c>
      <c r="P12" s="23">
        <v>4</v>
      </c>
      <c r="Q12" s="23">
        <v>3</v>
      </c>
      <c r="R12" s="23">
        <v>1</v>
      </c>
      <c r="S12" s="23">
        <v>4</v>
      </c>
      <c r="T12" s="23">
        <v>3</v>
      </c>
      <c r="U12" s="23">
        <v>4</v>
      </c>
      <c r="V12" s="23">
        <v>3</v>
      </c>
      <c r="W12" s="23">
        <v>2</v>
      </c>
      <c r="X12" s="23">
        <v>3</v>
      </c>
      <c r="Y12" s="23">
        <v>3</v>
      </c>
      <c r="Z12" s="23">
        <v>4</v>
      </c>
      <c r="AA12" s="23">
        <v>3</v>
      </c>
      <c r="AB12" s="23">
        <v>2</v>
      </c>
      <c r="AC12" s="23">
        <v>4</v>
      </c>
      <c r="AD12" s="23">
        <v>3</v>
      </c>
    </row>
    <row r="13" spans="1:30" x14ac:dyDescent="0.25">
      <c r="A13" s="23">
        <v>2</v>
      </c>
      <c r="B13" s="23">
        <v>2</v>
      </c>
      <c r="C13" s="23">
        <v>2</v>
      </c>
      <c r="D13" s="23">
        <v>2</v>
      </c>
      <c r="E13" s="23">
        <v>3</v>
      </c>
      <c r="F13" s="23">
        <v>2</v>
      </c>
      <c r="G13" s="23">
        <v>2</v>
      </c>
      <c r="H13" s="23">
        <v>1</v>
      </c>
      <c r="I13" s="23">
        <v>2</v>
      </c>
      <c r="J13" s="23">
        <v>1</v>
      </c>
      <c r="K13" s="23">
        <v>2</v>
      </c>
      <c r="L13" s="23">
        <v>2</v>
      </c>
      <c r="M13" s="23">
        <v>2</v>
      </c>
      <c r="N13" s="23">
        <v>2</v>
      </c>
      <c r="O13" s="23">
        <v>2</v>
      </c>
      <c r="P13" s="23">
        <v>3</v>
      </c>
      <c r="Q13" s="23">
        <v>2</v>
      </c>
      <c r="R13" s="23">
        <v>1</v>
      </c>
      <c r="S13" s="23">
        <v>2</v>
      </c>
      <c r="T13" s="23">
        <v>1</v>
      </c>
      <c r="U13" s="23">
        <v>1</v>
      </c>
      <c r="V13" s="23">
        <v>2</v>
      </c>
      <c r="W13" s="23">
        <v>2</v>
      </c>
      <c r="X13" s="23">
        <v>1</v>
      </c>
      <c r="Y13" s="23">
        <v>3</v>
      </c>
      <c r="Z13" s="23">
        <v>1</v>
      </c>
      <c r="AA13" s="23">
        <v>2</v>
      </c>
      <c r="AB13" s="23">
        <v>1</v>
      </c>
      <c r="AC13" s="23">
        <v>4</v>
      </c>
      <c r="AD13" s="23">
        <v>2</v>
      </c>
    </row>
    <row r="14" spans="1:30" x14ac:dyDescent="0.25">
      <c r="A14" s="23">
        <v>2</v>
      </c>
      <c r="B14" s="23">
        <v>2</v>
      </c>
      <c r="C14" s="23">
        <v>3</v>
      </c>
      <c r="D14" s="23">
        <v>0</v>
      </c>
      <c r="E14" s="23">
        <v>3</v>
      </c>
      <c r="F14" s="23">
        <v>1</v>
      </c>
      <c r="G14" s="23">
        <v>3</v>
      </c>
      <c r="H14" s="23">
        <v>3</v>
      </c>
      <c r="I14" s="23">
        <v>1</v>
      </c>
      <c r="J14" s="23">
        <v>3</v>
      </c>
      <c r="K14" s="23">
        <v>1</v>
      </c>
      <c r="L14" s="23">
        <v>3</v>
      </c>
      <c r="M14" s="23">
        <v>1</v>
      </c>
      <c r="N14" s="23">
        <v>2</v>
      </c>
      <c r="O14" s="23">
        <v>4</v>
      </c>
      <c r="P14" s="23">
        <v>2</v>
      </c>
      <c r="Q14" s="23">
        <v>3</v>
      </c>
      <c r="R14" s="23">
        <v>2</v>
      </c>
      <c r="S14" s="23">
        <v>2</v>
      </c>
      <c r="T14" s="23">
        <v>1</v>
      </c>
      <c r="U14" s="23">
        <v>2</v>
      </c>
      <c r="V14" s="23">
        <v>2</v>
      </c>
      <c r="W14" s="23">
        <v>2</v>
      </c>
      <c r="X14" s="23">
        <v>2</v>
      </c>
      <c r="Y14" s="23">
        <v>0</v>
      </c>
      <c r="Z14" s="23">
        <v>4</v>
      </c>
      <c r="AA14" s="23">
        <v>3</v>
      </c>
      <c r="AB14" s="23">
        <v>1</v>
      </c>
      <c r="AC14" s="23">
        <v>3</v>
      </c>
      <c r="AD14" s="2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OGW scan</vt:lpstr>
      <vt:lpstr>Grafiek</vt:lpstr>
      <vt:lpstr>Grafiek onderdelen</vt:lpstr>
      <vt:lpstr>Basisopzet</vt:lpstr>
      <vt:lpstr>SPSS 1</vt:lpstr>
      <vt:lpstr>SPSS 2</vt:lpstr>
      <vt:lpstr>e+o</vt:lpstr>
      <vt:lpstr>onerv.</vt:lpstr>
      <vt:lpstr>erv.</vt:lpstr>
      <vt:lpstr>Blad3</vt:lpstr>
    </vt:vector>
  </TitlesOfParts>
  <Company>O.M.O. Scholengroep Bergen op Zoom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Mollercollege ZWH</dc:creator>
  <cp:lastModifiedBy>Hoppe van, EJM (Eveline)</cp:lastModifiedBy>
  <cp:lastPrinted>2016-03-28T14:07:28Z</cp:lastPrinted>
  <dcterms:created xsi:type="dcterms:W3CDTF">2015-07-08T11:18:47Z</dcterms:created>
  <dcterms:modified xsi:type="dcterms:W3CDTF">2018-01-08T12:54:52Z</dcterms:modified>
</cp:coreProperties>
</file>